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er_i.a.lyashevich\Desktop\"/>
    </mc:Choice>
  </mc:AlternateContent>
  <bookViews>
    <workbookView xWindow="120" yWindow="120" windowWidth="19020" windowHeight="12660"/>
  </bookViews>
  <sheets>
    <sheet name="Форма для заполнения" sheetId="7" r:id="rId1"/>
  </sheets>
  <definedNames>
    <definedName name="_xlnm.Print_Area" localSheetId="0">'Форма для заполнения'!$A$1:$CZ$104</definedName>
  </definedNames>
  <calcPr calcId="162913"/>
</workbook>
</file>

<file path=xl/calcChain.xml><?xml version="1.0" encoding="utf-8"?>
<calcChain xmlns="http://schemas.openxmlformats.org/spreadsheetml/2006/main">
  <c r="CC86" i="7" l="1"/>
  <c r="CC72" i="7"/>
  <c r="CC53" i="7"/>
  <c r="CC50" i="7"/>
  <c r="CC20" i="7"/>
  <c r="CC46" i="7" l="1"/>
  <c r="CC23" i="7"/>
  <c r="CC58" i="7" l="1"/>
  <c r="CC56" i="7" s="1"/>
  <c r="CC75" i="7"/>
  <c r="CC95" i="7"/>
  <c r="CC91" i="7" s="1"/>
  <c r="CC81" i="7"/>
  <c r="CC68" i="7"/>
  <c r="CC66" i="7" s="1"/>
  <c r="CC62" i="7"/>
  <c r="CC40" i="7"/>
  <c r="CC35" i="7"/>
  <c r="CC30" i="7"/>
  <c r="CC25" i="7"/>
  <c r="CC10" i="7"/>
  <c r="CC79" i="7" l="1"/>
</calcChain>
</file>

<file path=xl/comments1.xml><?xml version="1.0" encoding="utf-8"?>
<comments xmlns="http://schemas.openxmlformats.org/spreadsheetml/2006/main">
  <authors>
    <author>local_epk</author>
  </authors>
  <commentList>
    <comment ref="H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расчете указанного показателя муниципальным образованиям требуется учитывать, что информация о проведенных местных референдумах </t>
        </r>
        <r>
          <rPr>
            <b/>
            <sz val="9"/>
            <color indexed="81"/>
            <rFont val="Tahoma"/>
            <family val="2"/>
            <charset val="204"/>
          </rPr>
          <t>находится в открытом доступе</t>
        </r>
        <r>
          <rPr>
            <sz val="9"/>
            <color indexed="81"/>
            <rFont val="Tahoma"/>
            <family val="2"/>
            <charset val="204"/>
          </rPr>
          <t xml:space="preserve"> на официальных сайтах избирательных комиссий субъектов Российской Федераци в информационно-телекоммуникационной сети "Интернет" и </t>
        </r>
        <r>
          <rPr>
            <b/>
            <sz val="9"/>
            <color indexed="81"/>
            <rFont val="Tahoma"/>
            <family val="2"/>
            <charset val="204"/>
          </rPr>
          <t>может быть проверена без дополнительных запросов</t>
        </r>
        <r>
          <rPr>
            <sz val="9"/>
            <color indexed="81"/>
            <rFont val="Tahoma"/>
            <family val="2"/>
            <charset val="204"/>
          </rPr>
          <t xml:space="preserve"> на федеральном этапе Конкурса</t>
        </r>
      </text>
    </comment>
    <comment ref="CC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!!! Внесение изменений в ячейки с формулами </t>
        </r>
        <r>
          <rPr>
            <sz val="9"/>
            <color indexed="81"/>
            <rFont val="Tahoma"/>
            <family val="2"/>
            <charset val="204"/>
          </rPr>
          <t xml:space="preserve">(выделены серым) </t>
        </r>
        <r>
          <rPr>
            <b/>
            <sz val="9"/>
            <color indexed="81"/>
            <rFont val="Tahoma"/>
            <family val="2"/>
            <charset val="204"/>
          </rPr>
          <t>допускается только при некорректном отображении результатов расчетов</t>
        </r>
        <r>
          <rPr>
            <sz val="9"/>
            <color indexed="81"/>
            <rFont val="Tahoma"/>
            <charset val="1"/>
          </rPr>
          <t xml:space="preserve"> (при нулевых значениях исходных данных)</t>
        </r>
      </text>
    </comment>
    <comment ref="AJ12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количество участников </t>
        </r>
        <r>
          <rPr>
            <b/>
            <sz val="9"/>
            <color indexed="81"/>
            <rFont val="Tahoma"/>
            <family val="2"/>
            <charset val="204"/>
          </rPr>
          <t>каждого проведенного референдума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Нумерация соответствует очередности проведенных референдумов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расчете указанного показателя муниципальным образованиям требуется учитывать, что информация о проведенных муниципальных выборах депутатов представительных органов муниципальных образований </t>
        </r>
        <r>
          <rPr>
            <b/>
            <sz val="9"/>
            <color indexed="81"/>
            <rFont val="Tahoma"/>
            <family val="2"/>
            <charset val="204"/>
          </rPr>
          <t>находится в открытом доступе</t>
        </r>
        <r>
          <rPr>
            <sz val="9"/>
            <color indexed="81"/>
            <rFont val="Tahoma"/>
            <family val="2"/>
            <charset val="204"/>
          </rPr>
          <t xml:space="preserve"> на официальных сайтах избирательных комиссий субъектов Российской Федераци в информационно-телекоммуникационной сети "Интернет" и </t>
        </r>
        <r>
          <rPr>
            <b/>
            <sz val="9"/>
            <color indexed="81"/>
            <rFont val="Tahoma"/>
            <family val="2"/>
            <charset val="204"/>
          </rPr>
          <t xml:space="preserve">может быть проверена без дополнительных запросов </t>
        </r>
        <r>
          <rPr>
            <sz val="9"/>
            <color indexed="81"/>
            <rFont val="Tahoma"/>
            <family val="2"/>
            <charset val="204"/>
          </rPr>
          <t>на федеральном этапе Конкурса</t>
        </r>
      </text>
    </comment>
    <comment ref="AJ24" authorId="0" shapeId="0">
      <text>
        <r>
          <rPr>
            <sz val="9"/>
            <color indexed="81"/>
            <rFont val="Tahoma"/>
            <family val="2"/>
            <charset val="204"/>
          </rPr>
          <t>Если сходы граждан в отчетном году не проводились, то</t>
        </r>
        <r>
          <rPr>
            <b/>
            <sz val="9"/>
            <color indexed="81"/>
            <rFont val="Tahoma"/>
            <family val="2"/>
            <charset val="204"/>
          </rPr>
          <t xml:space="preserve"> значение "0"</t>
        </r>
        <r>
          <rPr>
            <sz val="9"/>
            <color indexed="81"/>
            <rFont val="Tahoma"/>
            <family val="2"/>
            <charset val="204"/>
          </rPr>
          <t xml:space="preserve"> проставляется в графах: "a - общее количество сходов граждан" и "Ci - численность жителей, принявших участие в i-том сходе"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2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 xml:space="preserve">каждом сходе
</t>
        </r>
        <r>
          <rPr>
            <sz val="9"/>
            <color indexed="81"/>
            <rFont val="Tahoma"/>
            <family val="2"/>
            <charset val="204"/>
          </rPr>
          <t>При необходимости, количество строк изменяется
Количество строк должно соответствовать общему количеству сходов граждан, указаных в графе "a - общее количество сходов граждан"</t>
        </r>
      </text>
    </comment>
    <comment ref="AJ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Если собрания в отчетном году не проводились, то </t>
        </r>
        <r>
          <rPr>
            <b/>
            <sz val="9"/>
            <color indexed="81"/>
            <rFont val="Tahoma"/>
            <family val="2"/>
            <charset val="204"/>
          </rPr>
          <t>значение "0"</t>
        </r>
        <r>
          <rPr>
            <sz val="9"/>
            <color indexed="81"/>
            <rFont val="Tahoma"/>
            <family val="2"/>
            <charset val="204"/>
          </rPr>
          <t xml:space="preserve"> проставляется в графах: "b - общее количество собраний граждан" и "Gf - численность жителей, принявших участие в f-том собрании"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31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>каждом собрании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Количество строк должно соответствовать общему количеству собраний граждан, указаных в графе "b - общее количество собраний граждан"</t>
        </r>
      </text>
    </comment>
    <comment ref="AJ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Если конференции в отчетном году не проводились, то </t>
        </r>
        <r>
          <rPr>
            <b/>
            <sz val="9"/>
            <color indexed="81"/>
            <rFont val="Tahoma"/>
            <family val="2"/>
            <charset val="204"/>
          </rPr>
          <t>значение "0"</t>
        </r>
        <r>
          <rPr>
            <sz val="9"/>
            <color indexed="81"/>
            <rFont val="Tahoma"/>
            <family val="2"/>
            <charset val="204"/>
          </rPr>
          <t xml:space="preserve"> проставляется в графах: "с - общее количество конференций граждан" и "Kk - численность жителей, принявших участие в k-той конференции"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3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>каждой конференции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Количество строк должно соответствовать общему количеству конференций граждан, указаных в графе "c - количество конференций граждан"</t>
        </r>
      </text>
    </comment>
    <comment ref="AJ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Если опросы в отчетном году не проводились, то </t>
        </r>
        <r>
          <rPr>
            <b/>
            <sz val="9"/>
            <color indexed="81"/>
            <rFont val="Tahoma"/>
            <family val="2"/>
            <charset val="204"/>
          </rPr>
          <t xml:space="preserve">значение "0" </t>
        </r>
        <r>
          <rPr>
            <sz val="9"/>
            <color indexed="81"/>
            <rFont val="Tahoma"/>
            <family val="2"/>
            <charset val="204"/>
          </rPr>
          <t xml:space="preserve">проставляется в графах: "d - общее количество оросов граждан" и "Os - численность жителей, принявших участие в s-ом опросе"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41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>каждом опросе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Количество строк должно соответствовать общему количеству опросов граждан, указаных в графе "d - общее количество опросов граждан"</t>
        </r>
      </text>
    </comment>
    <comment ref="AJ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отсутствии правотворческих инициатив граждан в соответствующей графе проставляется </t>
        </r>
        <r>
          <rPr>
            <b/>
            <sz val="9"/>
            <color indexed="81"/>
            <rFont val="Tahoma"/>
            <family val="2"/>
            <charset val="204"/>
          </rPr>
          <t>значение "0"</t>
        </r>
      </text>
    </comment>
    <comment ref="AJ58" authorId="0" shapeId="0">
      <text>
        <r>
          <rPr>
            <sz val="9"/>
            <color indexed="81"/>
            <rFont val="Tahoma"/>
            <family val="2"/>
            <charset val="204"/>
          </rPr>
          <t>При отсутствии оформленных и внесенных самостоятельно гражданами правовых актов в органы местного самоуправления, в соответствующей графе проставляется</t>
        </r>
        <r>
          <rPr>
            <b/>
            <sz val="9"/>
            <color indexed="81"/>
            <rFont val="Tahoma"/>
            <family val="2"/>
            <charset val="204"/>
          </rPr>
          <t xml:space="preserve"> значение "0" 
</t>
        </r>
        <r>
          <rPr>
            <sz val="9"/>
            <color indexed="81"/>
            <rFont val="Tahoma"/>
            <family val="2"/>
            <charset val="204"/>
          </rPr>
          <t xml:space="preserve">Следующие строки также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59" authorId="0" shapeId="0">
      <text>
        <r>
          <rPr>
            <sz val="9"/>
            <color indexed="81"/>
            <rFont val="Tahoma"/>
            <family val="2"/>
            <charset val="204"/>
          </rPr>
          <t>Указывается</t>
        </r>
        <r>
          <rPr>
            <u/>
            <sz val="9"/>
            <color indexed="81"/>
            <rFont val="Tahoma"/>
            <family val="2"/>
            <charset val="204"/>
          </rPr>
          <t xml:space="preserve"> количество проектов муниципальных актов</t>
        </r>
        <r>
          <rPr>
            <sz val="9"/>
            <color indexed="81"/>
            <rFont val="Tahoma"/>
            <family val="2"/>
            <charset val="204"/>
          </rPr>
          <t>, оформленных и внесенных гражданами самостоятельно в органы местного самоуправления и (или) предложенных ими в ходе заседания представительного органа
При необходимости, количество строк изменяется</t>
        </r>
      </text>
    </comment>
    <comment ref="AJ69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число участников </t>
        </r>
        <r>
          <rPr>
            <b/>
            <sz val="9"/>
            <color indexed="81"/>
            <rFont val="Tahoma"/>
            <family val="2"/>
            <charset val="204"/>
          </rPr>
          <t>каждого публичного слушания,</t>
        </r>
        <r>
          <rPr>
            <sz val="9"/>
            <color indexed="81"/>
            <rFont val="Tahoma"/>
            <family val="2"/>
            <charset val="204"/>
          </rPr>
          <t xml:space="preserve"> проведенного в муниципальном образовании 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При необходимости, количество строк изменяется
Количество строк должно соответствовать общему количеству публичных слушаний, указанных в графе "n - общее количество публичных слушаний" </t>
        </r>
      </text>
    </comment>
    <comment ref="AJ7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количество приемов граждан, проведенных </t>
        </r>
        <r>
          <rPr>
            <b/>
            <sz val="9"/>
            <color indexed="81"/>
            <rFont val="Tahoma"/>
            <family val="2"/>
            <charset val="204"/>
          </rPr>
          <t>председателем</t>
        </r>
        <r>
          <rPr>
            <sz val="9"/>
            <color indexed="81"/>
            <rFont val="Tahoma"/>
            <family val="2"/>
            <charset val="204"/>
          </rPr>
          <t xml:space="preserve"> представительного органа и </t>
        </r>
        <r>
          <rPr>
            <b/>
            <sz val="9"/>
            <color indexed="81"/>
            <rFont val="Tahoma"/>
            <family val="2"/>
            <charset val="204"/>
          </rPr>
          <t>главой</t>
        </r>
        <r>
          <rPr>
            <sz val="9"/>
            <color indexed="81"/>
            <rFont val="Tahoma"/>
            <family val="2"/>
            <charset val="204"/>
          </rPr>
          <t xml:space="preserve"> муниципального образования, и </t>
        </r>
        <r>
          <rPr>
            <b/>
            <sz val="9"/>
            <color indexed="81"/>
            <rFont val="Tahoma"/>
            <family val="2"/>
            <charset val="204"/>
          </rPr>
          <t xml:space="preserve">зафиксированных в "Журнале приема граждан" </t>
        </r>
        <r>
          <rPr>
            <sz val="9"/>
            <color indexed="81"/>
            <rFont val="Tahoma"/>
            <family val="2"/>
            <charset val="204"/>
          </rPr>
          <t>муниципального образования
Приемы граждан, осущественные иными должностными лицами муниципального образования, к рассчету не принимаются</t>
        </r>
      </text>
    </comment>
    <comment ref="AJ81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тираж печатных изданий (количество экспемпляров), </t>
        </r>
        <r>
          <rPr>
            <u/>
            <sz val="9"/>
            <color indexed="81"/>
            <rFont val="Tahoma"/>
            <family val="2"/>
            <charset val="204"/>
          </rPr>
          <t>доставляемых непосредственно в поселение или округ</t>
        </r>
      </text>
    </comment>
    <comment ref="H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 случае, если поселение </t>
        </r>
        <r>
          <rPr>
            <b/>
            <sz val="9"/>
            <color indexed="81"/>
            <rFont val="Tahoma"/>
            <family val="2"/>
            <charset val="204"/>
          </rPr>
          <t>не имеет собственного официального сайта</t>
        </r>
        <r>
          <rPr>
            <sz val="9"/>
            <color indexed="81"/>
            <rFont val="Tahoma"/>
            <family val="2"/>
            <charset val="204"/>
          </rPr>
          <t xml:space="preserve"> (единого портала) органов местного самоуправления либо страница поселения на официальном сайте (едином портале) органов местного самоуправления муниципального района </t>
        </r>
        <r>
          <rPr>
            <b/>
            <sz val="9"/>
            <color indexed="81"/>
            <rFont val="Tahoma"/>
            <family val="2"/>
            <charset val="204"/>
          </rPr>
          <t>не имеет счетчика посещаемости</t>
        </r>
        <r>
          <rPr>
            <sz val="9"/>
            <color indexed="81"/>
            <rFont val="Tahoma"/>
            <family val="2"/>
            <charset val="204"/>
          </rPr>
          <t xml:space="preserve">, значение данного показателя </t>
        </r>
        <r>
          <rPr>
            <b/>
            <sz val="9"/>
            <color indexed="81"/>
            <rFont val="Tahoma"/>
            <family val="2"/>
            <charset val="204"/>
          </rPr>
          <t>принимается равным нулю</t>
        </r>
      </text>
    </comment>
    <comment ref="CC96" authorId="0" shapeId="0">
      <text>
        <r>
          <rPr>
            <sz val="9"/>
            <color indexed="81"/>
            <rFont val="Tahoma"/>
            <family val="2"/>
            <charset val="204"/>
          </rPr>
          <t>Указать используемый счетчик посещаемости или инструмент веб-аналитики</t>
        </r>
      </text>
    </comment>
  </commentList>
</comments>
</file>

<file path=xl/sharedStrings.xml><?xml version="1.0" encoding="utf-8"?>
<sst xmlns="http://schemas.openxmlformats.org/spreadsheetml/2006/main" count="116" uniqueCount="89">
  <si>
    <t>№
п/п</t>
  </si>
  <si>
    <t>(подпись)</t>
  </si>
  <si>
    <t>(расшифровка подписи)</t>
  </si>
  <si>
    <t>Показатель</t>
  </si>
  <si>
    <t>Значение показателя и исходные данные для его расчета</t>
  </si>
  <si>
    <t>Проведение местных референдумов (единиц)</t>
  </si>
  <si>
    <t>m - общее количество местных референдумов, проведенных в муниципальном образовании в отчетном году (единиц)</t>
  </si>
  <si>
    <t>Mi - количество участников i-того местного референдума, состоявшегося в отчетном году (человек), для:</t>
  </si>
  <si>
    <t>-</t>
  </si>
  <si>
    <t>i = 1</t>
  </si>
  <si>
    <t>i = m</t>
  </si>
  <si>
    <t>Участие избирателей в муниципальных выборах депутатов представительного органа муниципального образования (процентов)</t>
  </si>
  <si>
    <t>К - численность граждан, зарегистрированных по месту жительства в границах муниципального образования, обладающих активным избирательным правом на день проведения указанных муниципальных выборов (человек)</t>
  </si>
  <si>
    <t>Индекс повседневной гражданской активности в муниципальном образовании (единиц)</t>
  </si>
  <si>
    <t>a - общее количество сходов граждан, проведенных в муниципальном образовании в отчетном году, проведение которых имеет документальное подтверждение (единиц)</t>
  </si>
  <si>
    <t>i = a</t>
  </si>
  <si>
    <t>b - общее количество собраний граждан, проведенных в муниципальном образовании в отчетном году, проведение которых имеет документальное подтверждение (единиц)</t>
  </si>
  <si>
    <t>f = 1</t>
  </si>
  <si>
    <t>f = b</t>
  </si>
  <si>
    <t>c - общее количество конференций граждан, проведенных в муниципальном образовании в отчетном году, проведение которых имеет документальное подтверждение (единиц)</t>
  </si>
  <si>
    <t>k = 1</t>
  </si>
  <si>
    <t>k = c</t>
  </si>
  <si>
    <t>d - общее количество опросов граждан, проведенных в муниципальном образовании в отчетном году, проведение которых имеет документальное подтверждение (единиц)</t>
  </si>
  <si>
    <t>s = 1</t>
  </si>
  <si>
    <t>s = d</t>
  </si>
  <si>
    <t>J - число старост, общественных контролеров, членов комитетов (руководящих органов) территориальных общественных самоуправлений, членов общественной палаты и иных лиц, статус деятельности которых определен муниципальными правовыми актами данного муниципального образования в целях учета мнения и представления граждан при взаимодействии с органами местного самоуправления и решении вопросов местного значения (человек)</t>
  </si>
  <si>
    <t>H - численность граждан, обратившихся в органы местного самоуправления в отчетном году (человек)</t>
  </si>
  <si>
    <t>Доля населения, проживающего на территории муниципального образования, на которой осуществляется территориальное общественное самоуправление (процентов)</t>
  </si>
  <si>
    <t>Н - численность населения, зарегистрированного по месту жительства (по состоянию на 1 января текущего года), в границах муниципального образования (человек)</t>
  </si>
  <si>
    <t>Доля доходов местного бюджета, распределяемых с участием территориального общественного самоуправления (процентов)</t>
  </si>
  <si>
    <t>Правотворческая активность граждан (количество проектов актов на 1000 жителей)</t>
  </si>
  <si>
    <t>i = n</t>
  </si>
  <si>
    <t>Присутствие жителей муниципального образования на заседаниях представительного органа муниципального образования (единиц)</t>
  </si>
  <si>
    <t>Коэффициент участия населения муниципального образования в публичных слушаниях (число участников на 1000 жителей)</t>
  </si>
  <si>
    <t>Участие главы муниципального образования (председателя представительного органа муниципального образования) в публичных слушаниях (процентов)</t>
  </si>
  <si>
    <t>Публ - количество публичных слушаний, состоявшихся в муниципальном образовании в отчетном году (единиц)</t>
  </si>
  <si>
    <t>Количество встреч руководителей муниципального образования с жителями муниципального образования (за исключением публичных слушаний) (единиц на 1000 жителей)</t>
  </si>
  <si>
    <t>Пр - число приемов граждан, проведенных главой муниципального образования, а также председателем представительного органа муниципального образования, главой местной администрации (при наличии соответствующих должностей в системе органов местного самоуправления) в отчетном году (единиц)</t>
  </si>
  <si>
    <t>Сх - количество сходов, собраний и конференций граждан, в которых приняли участие указанные должностные лица (единиц)</t>
  </si>
  <si>
    <t>Оф - количество иных мероприятий с массовым участием граждан (например, митинги, шествия, спортивные праздники, общие собрания жильцов многоквартирного дома), в которых приняли участие указанные должностные лица (единиц)</t>
  </si>
  <si>
    <t>Охват населения муниципального образования печатными средствами массовой информации, в которых распространяется официальная информация о деятельности органов местного самоуправления (процентов)</t>
  </si>
  <si>
    <t>G - общее количество печатных средств массовой информации, учредителем которых выступает муниципальное образование (в том числе муниципальный район) и (или) в которых по муниципальному контракту или на иной основе осуществляются официальное опубликование муниципальных правовых актов и размещение другой официальной информации муниципального образования, доставляемых в соответствующий городской округ (городской округ с внутригородским делением), городское или сельское поселение в наблюдаемую неделю отчетного года (единиц)</t>
  </si>
  <si>
    <t>i = G</t>
  </si>
  <si>
    <t>Наблюдаемая неделя отчетного года, выбранная муниципальным образованием самостоятельно, дата</t>
  </si>
  <si>
    <t>Эффективность официальных сайтов (единого портала) органов местного самоуправления в информационно-телекоммуникационной сети "Интернет" (единиц)</t>
  </si>
  <si>
    <t>Мас - количество муниципальных правовых актов, принятых в отчетном году и размещенных на официальных сайтах (едином портале) органов местного самоуправления (единиц)</t>
  </si>
  <si>
    <t>Ма - количество муниципальных правовых актов, принятых в отчетном году (единиц)</t>
  </si>
  <si>
    <t>Кос - количество обращений граждан, поступивших в органы местного самоуправления через официальные сайты (единый портал) органов местного самоуправления или по электронной почте (единиц)</t>
  </si>
  <si>
    <t>Ко - количество письменных обращений граждан, поступивших в органы местного самоуправления по всем каналам (в электронном виде, с почтовым отправлением, переданные лично) в отчетном году (единиц)</t>
  </si>
  <si>
    <t>Р - численность посетителей официальных сайтов (единого портала) органов местного самоуправления (человек), определяемая по формуле:</t>
  </si>
  <si>
    <t>Кдом - средний размер домохозяйства в Российской Федерации (принимается равным числу 2,8 для сельских поселений и числу 2,5 - для городских поселений, городских округов (городских округов с внутригородским делением)</t>
  </si>
  <si>
    <t>L - равняется числу 7 при недельном периоде измерения и числу 2 - при измерениях в начале и конце недельного периода</t>
  </si>
  <si>
    <t>Пj - суммарная численность уникальных посетителей официальных сайтов (единого портала) органов местного самоуправления, включая официальный сайт муниципального многофункционального центра предоставления государственных и муниципальных услуг, в j-тый день (единиц), определяемая:</t>
  </si>
  <si>
    <t>с помощью бесплатного счетчика посещаемости или иного инструмента веб-аналитики для:</t>
  </si>
  <si>
    <t>Y - продолжительность отчетного календарного года (дней)</t>
  </si>
  <si>
    <t xml:space="preserve">
где:</t>
  </si>
  <si>
    <t xml:space="preserve">
где:</t>
  </si>
  <si>
    <t>Глава</t>
  </si>
  <si>
    <t>(наименование муниципального образования)</t>
  </si>
  <si>
    <t>СВЕДЕНИЯ
о значениях показателей для оценки 
конкурсной заявки муниципального образования</t>
  </si>
  <si>
    <t>Приложение к конкурсной заявке 
муниципального образования, представляемой 
для участия во Всероссийском конкурсе 
"Лучшая муниципальная практика" по номинации 
"Обеспечение эффективной "обратной связи" 
с жителями муниципальных образований, 
развитие территориального общественного 
самоуправления и привлечение граждан 
к осуществлению (участию в осуществлении) 
местного самоуправления в иных формах"</t>
  </si>
  <si>
    <t>представляемой для участия во Всероссийском конкурсе "Лучшая 
муниципальная практика" по номинации "Обеспечение эффективной 
"обратной связи" с жителями муниципальных образований, развитие 
территориального общественного самоуправления и привлечение 
граждан к осуществлению (участию в осуществлении) местного 
самоуправления в иных формах"</t>
  </si>
  <si>
    <t>i = &lt;…&gt;</t>
  </si>
  <si>
    <t>Кi - численность граждан, зарегистрированных по месту жительства в границах муниципального образования, обладающих правом на участие 
в i-том местном референдуме (человек), для:</t>
  </si>
  <si>
    <t>Я - численность избирателей, принявших участие в последних состоявшихся муниципальных выборах (явка избирателей), по итогам которых было избрано не менее 2/3 от установленной численности депутатов представительного органа муниципального образования (человек)</t>
  </si>
  <si>
    <t xml:space="preserve">
где:</t>
  </si>
  <si>
    <r>
      <t>C</t>
    </r>
    <r>
      <rPr>
        <sz val="9"/>
        <rFont val="Times New Roman"/>
        <family val="1"/>
        <charset val="204"/>
      </rPr>
      <t xml:space="preserve">i </t>
    </r>
    <r>
      <rPr>
        <sz val="11"/>
        <rFont val="Times New Roman"/>
        <family val="1"/>
        <charset val="204"/>
      </rPr>
      <t>- численность жителей, принявших участие 
в i-том сходе (человек), для:</t>
    </r>
  </si>
  <si>
    <t>Gf - численность жителей, принявших участие 
в f-том собрании (человек), для:</t>
  </si>
  <si>
    <t>f = &lt;…&gt;</t>
  </si>
  <si>
    <r>
      <t>К</t>
    </r>
    <r>
      <rPr>
        <sz val="9"/>
        <rFont val="Times New Roman"/>
        <family val="1"/>
        <charset val="204"/>
      </rPr>
      <t>k</t>
    </r>
    <r>
      <rPr>
        <sz val="11"/>
        <rFont val="Times New Roman"/>
        <family val="1"/>
        <charset val="204"/>
      </rPr>
      <t xml:space="preserve"> - численность жителей, принявших участие в k-той конференции (человек), для:</t>
    </r>
  </si>
  <si>
    <t>k = &lt;…&gt;</t>
  </si>
  <si>
    <r>
      <t>O</t>
    </r>
    <r>
      <rPr>
        <sz val="9"/>
        <rFont val="Times New Roman"/>
        <family val="1"/>
        <charset val="204"/>
      </rPr>
      <t>s</t>
    </r>
    <r>
      <rPr>
        <sz val="11"/>
        <rFont val="Times New Roman"/>
        <family val="1"/>
        <charset val="204"/>
      </rPr>
      <t xml:space="preserve"> - численность жителей, принявших участие 
в s-ом опросе граждан в отчетном году (человек), для:</t>
    </r>
  </si>
  <si>
    <t>s = &lt;…&gt;</t>
  </si>
  <si>
    <r>
      <t>Н</t>
    </r>
    <r>
      <rPr>
        <sz val="9"/>
        <rFont val="Times New Roman"/>
        <family val="1"/>
        <charset val="204"/>
      </rPr>
      <t>ср</t>
    </r>
    <r>
      <rPr>
        <sz val="11"/>
        <rFont val="Times New Roman"/>
        <family val="1"/>
        <charset val="204"/>
      </rPr>
      <t xml:space="preserve"> - среднегодовая численность населения, зарегистрированного по месту жительства в границах муниципального образования (человек), определяемая по следующей формуле:</t>
    </r>
  </si>
  <si>
    <r>
      <t>Н</t>
    </r>
    <r>
      <rPr>
        <sz val="9"/>
        <rFont val="Times New Roman"/>
        <family val="1"/>
        <charset val="204"/>
      </rPr>
      <t>x</t>
    </r>
    <r>
      <rPr>
        <sz val="11"/>
        <rFont val="Times New Roman"/>
        <family val="1"/>
        <charset val="204"/>
      </rPr>
      <t xml:space="preserve"> - численность населения, зарегистрированного по месту жительства в границах муниципального образования (человек), по состоянию на 1 января отчетного года</t>
    </r>
  </si>
  <si>
    <r>
      <t>Н</t>
    </r>
    <r>
      <rPr>
        <sz val="9"/>
        <rFont val="Times New Roman"/>
        <family val="1"/>
        <charset val="204"/>
      </rPr>
      <t>x+1</t>
    </r>
    <r>
      <rPr>
        <sz val="11"/>
        <rFont val="Times New Roman"/>
        <family val="1"/>
        <charset val="204"/>
      </rPr>
      <t xml:space="preserve"> - численность населения, зарегистрированного по месту жительства в границах муниципального образования (человек), по состоянию на 1 января текущего года</t>
    </r>
  </si>
  <si>
    <r>
      <t>Н</t>
    </r>
    <r>
      <rPr>
        <sz val="9"/>
        <rFont val="Times New Roman"/>
        <family val="1"/>
        <charset val="204"/>
      </rPr>
      <t>тос</t>
    </r>
    <r>
      <rPr>
        <sz val="11"/>
        <rFont val="Times New Roman"/>
        <family val="1"/>
        <charset val="204"/>
      </rPr>
      <t xml:space="preserve"> - численность населения, зарегистрированного по месту жительства (по состоянию на 1 января текущего года), на территории, в границах которой осуществляется территориальное общественное самоуправление в соответствии с решением представительного органа муниципального образования (человек)</t>
    </r>
  </si>
  <si>
    <r>
      <t>М</t>
    </r>
    <r>
      <rPr>
        <sz val="9"/>
        <rFont val="Times New Roman"/>
        <family val="1"/>
        <charset val="204"/>
      </rPr>
      <t xml:space="preserve">тос </t>
    </r>
    <r>
      <rPr>
        <sz val="11"/>
        <rFont val="Times New Roman"/>
        <family val="1"/>
        <charset val="204"/>
      </rPr>
      <t>- объем расходов местного бюджета, распределенных на проекты, инициированные территориальным общественным самоуправлением, поддержку в отчетном году территориального общественного самоуправления и (или) на проекты, реализуемые в отчетном году территориальным общественным самоуправлением (рублей)</t>
    </r>
  </si>
  <si>
    <r>
      <t>М</t>
    </r>
    <r>
      <rPr>
        <sz val="9"/>
        <rFont val="Times New Roman"/>
        <family val="1"/>
        <charset val="204"/>
      </rPr>
      <t>б</t>
    </r>
    <r>
      <rPr>
        <sz val="11"/>
        <rFont val="Times New Roman"/>
        <family val="1"/>
        <charset val="204"/>
      </rPr>
      <t xml:space="preserve"> - объем собственных доходов местного бюджета в отчетном году (рублей)</t>
    </r>
  </si>
  <si>
    <t>n - общее количество правотворческих инициатив граждан, предложенных 
в порядке правотворческой инициативы группой граждан в отчетном году (единиц)</t>
  </si>
  <si>
    <r>
      <t>П</t>
    </r>
    <r>
      <rPr>
        <sz val="9"/>
        <rFont val="Times New Roman"/>
        <family val="1"/>
        <charset val="204"/>
      </rPr>
      <t>г</t>
    </r>
    <r>
      <rPr>
        <sz val="11"/>
        <rFont val="Times New Roman"/>
        <family val="1"/>
        <charset val="204"/>
      </rPr>
      <t xml:space="preserve"> - количество заседаний представительного органа муниципального образования, проведенных с участием жителей муниципального образования в отчетном году (единиц)</t>
    </r>
  </si>
  <si>
    <r>
      <t>З</t>
    </r>
    <r>
      <rPr>
        <sz val="9"/>
        <rFont val="Times New Roman"/>
        <family val="1"/>
        <charset val="204"/>
      </rPr>
      <t>со</t>
    </r>
    <r>
      <rPr>
        <sz val="11"/>
        <rFont val="Times New Roman"/>
        <family val="1"/>
        <charset val="204"/>
      </rPr>
      <t xml:space="preserve"> - количество открытых заседаний представительного органа муниципального образования, на которых в соответствии с уставом муниципального образования, регламентом или иным актом представительного органа муниципального образования допускалось присутствие жителей муниципального образования (единиц)</t>
    </r>
  </si>
  <si>
    <r>
      <t>З</t>
    </r>
    <r>
      <rPr>
        <sz val="9"/>
        <rFont val="Times New Roman"/>
        <family val="1"/>
        <charset val="204"/>
      </rPr>
      <t>ас</t>
    </r>
    <r>
      <rPr>
        <sz val="11"/>
        <rFont val="Times New Roman"/>
        <family val="1"/>
        <charset val="204"/>
      </rPr>
      <t xml:space="preserve"> - количество заседаний представительного органа муниципального образования в отчетном году (единиц)</t>
    </r>
  </si>
  <si>
    <r>
      <t>П</t>
    </r>
    <r>
      <rPr>
        <sz val="9"/>
        <rFont val="Times New Roman"/>
        <family val="1"/>
        <charset val="204"/>
      </rPr>
      <t>гл</t>
    </r>
    <r>
      <rPr>
        <sz val="11"/>
        <rFont val="Times New Roman"/>
        <family val="1"/>
        <charset val="204"/>
      </rPr>
      <t xml:space="preserve"> - количество публичных слушаний, которые прошли с личным участием главы муниципального образования и (или) председателя представительного органа муниципального образования в отчетном году (единиц)</t>
    </r>
  </si>
  <si>
    <t>i = L</t>
  </si>
  <si>
    <r>
      <t>И</t>
    </r>
    <r>
      <rPr>
        <sz val="8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количество проектов муниципальных правовых актов, оформленных и внесенных гражданами самостоятельно в органы местного самоуправления и (или) предложенных ими входе заседания представительного органа муниципального образования  в рамках i-той правотворческой инициативы граждан, выдвинутой в отчетном году (единиц), для:</t>
    </r>
  </si>
  <si>
    <t>n - общее количество публичных слушаний, проведенных в муниципальном образовании 
в отчетном году (единиц)</t>
  </si>
  <si>
    <t>Уi - число участников i-х публичных слушаний, состоявшихся в отчетном году (человек), для:</t>
  </si>
  <si>
    <r>
      <t>Масс</t>
    </r>
    <r>
      <rPr>
        <sz val="9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суммарный недельный тираж i-го печатного средства массовой информации, учредителем которого выступает муниципальное образование (в том числе муниципальный район) и (или) в котором по муниципальному контракту или на иной основе осуществляются официальное опубликование муниципальных правовых актов и размещение другой официальной информации муниципального образования (например, оповещение о проведении публичных слушаний, порядок учета предложений по проекту муниципального правового акта о внесении изменений и дополнений в устав муниципального образования, извещение о закупке товара, работы, услуги для обеспечения муниципальных нужд), доставляемый (по подписке или иным способом) в поселение, муниципальном округе или городском округе (городской округ с внутригородским делением), участвующий во Всероссийском конкурсе "Лучшая муниципальная практика", в наблюдаемую неделю отчетного года (экземпляров), для: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</si>
</sst>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2" xfId="0" applyNumberFormat="1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 vertical="top" wrapText="1"/>
    </xf>
    <xf numFmtId="0" fontId="1" fillId="0" borderId="11" xfId="0" applyNumberFormat="1" applyFont="1" applyFill="1" applyBorder="1" applyAlignment="1">
      <alignment horizontal="right" vertical="top" wrapText="1"/>
    </xf>
    <xf numFmtId="0" fontId="1" fillId="0" borderId="4" xfId="0" applyNumberFormat="1" applyFont="1" applyFill="1" applyBorder="1" applyAlignment="1">
      <alignment horizontal="right" vertical="top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2" xfId="0" applyFont="1" applyBorder="1" applyAlignment="1">
      <alignment horizontal="left"/>
    </xf>
    <xf numFmtId="164" fontId="6" fillId="3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right" vertical="top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164" fontId="7" fillId="3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/>
    <xf numFmtId="164" fontId="1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1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0" fillId="0" borderId="12" xfId="0" applyBorder="1" applyAlignment="1">
      <alignment horizontal="left"/>
    </xf>
    <xf numFmtId="0" fontId="1" fillId="0" borderId="13" xfId="0" applyNumberFormat="1" applyFont="1" applyFill="1" applyBorder="1" applyAlignment="1">
      <alignment horizontal="right" vertical="top" wrapText="1"/>
    </xf>
    <xf numFmtId="0" fontId="0" fillId="0" borderId="12" xfId="0" applyBorder="1" applyAlignment="1">
      <alignment horizontal="left" vertical="center" wrapText="1"/>
    </xf>
    <xf numFmtId="0" fontId="0" fillId="0" borderId="12" xfId="0" applyFont="1" applyBorder="1" applyAlignment="1">
      <alignment vertical="center" wrapText="1"/>
    </xf>
    <xf numFmtId="14" fontId="1" fillId="0" borderId="12" xfId="0" applyNumberFormat="1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wmf"/><Relationship Id="rId13" Type="http://schemas.openxmlformats.org/officeDocument/2006/relationships/image" Target="../media/image14.wmf"/><Relationship Id="rId3" Type="http://schemas.openxmlformats.org/officeDocument/2006/relationships/image" Target="../media/image4.wmf"/><Relationship Id="rId7" Type="http://schemas.openxmlformats.org/officeDocument/2006/relationships/image" Target="../media/image8.wmf"/><Relationship Id="rId12" Type="http://schemas.openxmlformats.org/officeDocument/2006/relationships/image" Target="../media/image13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6" Type="http://schemas.openxmlformats.org/officeDocument/2006/relationships/image" Target="../media/image7.wmf"/><Relationship Id="rId11" Type="http://schemas.openxmlformats.org/officeDocument/2006/relationships/image" Target="../media/image12.wmf"/><Relationship Id="rId5" Type="http://schemas.openxmlformats.org/officeDocument/2006/relationships/image" Target="../media/image6.wmf"/><Relationship Id="rId10" Type="http://schemas.openxmlformats.org/officeDocument/2006/relationships/image" Target="../media/image11.wmf"/><Relationship Id="rId4" Type="http://schemas.openxmlformats.org/officeDocument/2006/relationships/image" Target="../media/image5.wmf"/><Relationship Id="rId9" Type="http://schemas.openxmlformats.org/officeDocument/2006/relationships/image" Target="../media/image10.wmf"/><Relationship Id="rId14" Type="http://schemas.openxmlformats.org/officeDocument/2006/relationships/image" Target="../media/image15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102</xdr:row>
          <xdr:rowOff>0</xdr:rowOff>
        </xdr:from>
        <xdr:to>
          <xdr:col>66</xdr:col>
          <xdr:colOff>47625</xdr:colOff>
          <xdr:row>105</xdr:row>
          <xdr:rowOff>38100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51</xdr:col>
      <xdr:colOff>9525</xdr:colOff>
      <xdr:row>9</xdr:row>
      <xdr:rowOff>19050</xdr:rowOff>
    </xdr:from>
    <xdr:to>
      <xdr:col>66</xdr:col>
      <xdr:colOff>38100</xdr:colOff>
      <xdr:row>9</xdr:row>
      <xdr:rowOff>495300</xdr:rowOff>
    </xdr:to>
    <xdr:pic>
      <xdr:nvPicPr>
        <xdr:cNvPr id="10" name="Рисунок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246"/>
        <a:stretch/>
      </xdr:blipFill>
      <xdr:spPr bwMode="auto">
        <a:xfrm>
          <a:off x="3676650" y="5200650"/>
          <a:ext cx="10287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50</xdr:col>
      <xdr:colOff>47625</xdr:colOff>
      <xdr:row>19</xdr:row>
      <xdr:rowOff>104775</xdr:rowOff>
    </xdr:from>
    <xdr:to>
      <xdr:col>68</xdr:col>
      <xdr:colOff>28575</xdr:colOff>
      <xdr:row>19</xdr:row>
      <xdr:rowOff>533400</xdr:rowOff>
    </xdr:to>
    <xdr:pic>
      <xdr:nvPicPr>
        <xdr:cNvPr id="12" name="Рисунок 11" descr="base_1_208346_3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749"/>
        <a:stretch>
          <a:fillRect/>
        </a:stretch>
      </xdr:blipFill>
      <xdr:spPr bwMode="auto">
        <a:xfrm>
          <a:off x="3381375" y="930592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38100</xdr:colOff>
      <xdr:row>22</xdr:row>
      <xdr:rowOff>180975</xdr:rowOff>
    </xdr:from>
    <xdr:to>
      <xdr:col>78</xdr:col>
      <xdr:colOff>57150</xdr:colOff>
      <xdr:row>22</xdr:row>
      <xdr:rowOff>628650</xdr:rowOff>
    </xdr:to>
    <xdr:pic>
      <xdr:nvPicPr>
        <xdr:cNvPr id="13" name="Рисунок 12" descr="base_1_208346_35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269"/>
        <a:stretch>
          <a:fillRect/>
        </a:stretch>
      </xdr:blipFill>
      <xdr:spPr bwMode="auto">
        <a:xfrm>
          <a:off x="2371725" y="12392025"/>
          <a:ext cx="2886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9525</xdr:colOff>
      <xdr:row>46</xdr:row>
      <xdr:rowOff>66675</xdr:rowOff>
    </xdr:from>
    <xdr:to>
      <xdr:col>66</xdr:col>
      <xdr:colOff>57150</xdr:colOff>
      <xdr:row>46</xdr:row>
      <xdr:rowOff>495300</xdr:rowOff>
    </xdr:to>
    <xdr:pic>
      <xdr:nvPicPr>
        <xdr:cNvPr id="14" name="Рисунок 13" descr="base_1_208346_3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476500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38100</xdr:colOff>
      <xdr:row>49</xdr:row>
      <xdr:rowOff>38100</xdr:rowOff>
    </xdr:from>
    <xdr:to>
      <xdr:col>68</xdr:col>
      <xdr:colOff>0</xdr:colOff>
      <xdr:row>49</xdr:row>
      <xdr:rowOff>466725</xdr:rowOff>
    </xdr:to>
    <xdr:pic>
      <xdr:nvPicPr>
        <xdr:cNvPr id="16" name="Рисунок 15" descr="base_1_208346_37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466"/>
        <a:stretch>
          <a:fillRect/>
        </a:stretch>
      </xdr:blipFill>
      <xdr:spPr bwMode="auto">
        <a:xfrm>
          <a:off x="3105150" y="27051000"/>
          <a:ext cx="1428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52</xdr:row>
      <xdr:rowOff>28575</xdr:rowOff>
    </xdr:from>
    <xdr:to>
      <xdr:col>69</xdr:col>
      <xdr:colOff>28575</xdr:colOff>
      <xdr:row>52</xdr:row>
      <xdr:rowOff>457200</xdr:rowOff>
    </xdr:to>
    <xdr:pic>
      <xdr:nvPicPr>
        <xdr:cNvPr id="17" name="Рисунок 16" descr="base_1_208346_38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681"/>
        <a:stretch>
          <a:fillRect/>
        </a:stretch>
      </xdr:blipFill>
      <xdr:spPr bwMode="auto">
        <a:xfrm>
          <a:off x="3200400" y="29975175"/>
          <a:ext cx="1428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9525</xdr:colOff>
      <xdr:row>55</xdr:row>
      <xdr:rowOff>47625</xdr:rowOff>
    </xdr:from>
    <xdr:to>
      <xdr:col>65</xdr:col>
      <xdr:colOff>57150</xdr:colOff>
      <xdr:row>55</xdr:row>
      <xdr:rowOff>542925</xdr:rowOff>
    </xdr:to>
    <xdr:pic>
      <xdr:nvPicPr>
        <xdr:cNvPr id="18" name="Рисунок 17" descr="base_1_208346_39"/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713"/>
        <a:stretch>
          <a:fillRect/>
        </a:stretch>
      </xdr:blipFill>
      <xdr:spPr bwMode="auto">
        <a:xfrm>
          <a:off x="3143250" y="32546925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57150</xdr:colOff>
      <xdr:row>61</xdr:row>
      <xdr:rowOff>28575</xdr:rowOff>
    </xdr:from>
    <xdr:to>
      <xdr:col>70</xdr:col>
      <xdr:colOff>47625</xdr:colOff>
      <xdr:row>61</xdr:row>
      <xdr:rowOff>457200</xdr:rowOff>
    </xdr:to>
    <xdr:pic>
      <xdr:nvPicPr>
        <xdr:cNvPr id="20" name="Рисунок 19" descr="base_1_208346_40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2"/>
        <a:stretch>
          <a:fillRect/>
        </a:stretch>
      </xdr:blipFill>
      <xdr:spPr bwMode="auto">
        <a:xfrm>
          <a:off x="2790825" y="35585400"/>
          <a:ext cx="1924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28575</xdr:colOff>
      <xdr:row>65</xdr:row>
      <xdr:rowOff>19050</xdr:rowOff>
    </xdr:from>
    <xdr:to>
      <xdr:col>66</xdr:col>
      <xdr:colOff>19050</xdr:colOff>
      <xdr:row>65</xdr:row>
      <xdr:rowOff>514350</xdr:rowOff>
    </xdr:to>
    <xdr:pic>
      <xdr:nvPicPr>
        <xdr:cNvPr id="21" name="Рисунок 20" descr="base_1_208346_41"/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138"/>
        <a:stretch>
          <a:fillRect/>
        </a:stretch>
      </xdr:blipFill>
      <xdr:spPr bwMode="auto">
        <a:xfrm>
          <a:off x="3162300" y="3943350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71</xdr:row>
      <xdr:rowOff>47625</xdr:rowOff>
    </xdr:from>
    <xdr:to>
      <xdr:col>68</xdr:col>
      <xdr:colOff>9525</xdr:colOff>
      <xdr:row>71</xdr:row>
      <xdr:rowOff>504825</xdr:rowOff>
    </xdr:to>
    <xdr:pic>
      <xdr:nvPicPr>
        <xdr:cNvPr id="22" name="Рисунок 21" descr="base_1_208346_42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951"/>
        <a:stretch>
          <a:fillRect/>
        </a:stretch>
      </xdr:blipFill>
      <xdr:spPr bwMode="auto">
        <a:xfrm>
          <a:off x="3200400" y="42024300"/>
          <a:ext cx="1343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38100</xdr:colOff>
      <xdr:row>74</xdr:row>
      <xdr:rowOff>9525</xdr:rowOff>
    </xdr:from>
    <xdr:to>
      <xdr:col>68</xdr:col>
      <xdr:colOff>0</xdr:colOff>
      <xdr:row>74</xdr:row>
      <xdr:rowOff>466725</xdr:rowOff>
    </xdr:to>
    <xdr:pic>
      <xdr:nvPicPr>
        <xdr:cNvPr id="23" name="Рисунок 22" descr="base_1_208346_43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278"/>
        <a:stretch>
          <a:fillRect/>
        </a:stretch>
      </xdr:blipFill>
      <xdr:spPr bwMode="auto">
        <a:xfrm>
          <a:off x="3038475" y="44396025"/>
          <a:ext cx="1495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28575</xdr:colOff>
      <xdr:row>78</xdr:row>
      <xdr:rowOff>47625</xdr:rowOff>
    </xdr:from>
    <xdr:to>
      <xdr:col>72</xdr:col>
      <xdr:colOff>28575</xdr:colOff>
      <xdr:row>78</xdr:row>
      <xdr:rowOff>542925</xdr:rowOff>
    </xdr:to>
    <xdr:pic>
      <xdr:nvPicPr>
        <xdr:cNvPr id="24" name="Рисунок 23" descr="base_1_208346_44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82"/>
        <a:stretch>
          <a:fillRect/>
        </a:stretch>
      </xdr:blipFill>
      <xdr:spPr bwMode="auto">
        <a:xfrm>
          <a:off x="3028950" y="47996475"/>
          <a:ext cx="1800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57150</xdr:colOff>
      <xdr:row>85</xdr:row>
      <xdr:rowOff>76200</xdr:rowOff>
    </xdr:from>
    <xdr:to>
      <xdr:col>79</xdr:col>
      <xdr:colOff>0</xdr:colOff>
      <xdr:row>85</xdr:row>
      <xdr:rowOff>495300</xdr:rowOff>
    </xdr:to>
    <xdr:pic>
      <xdr:nvPicPr>
        <xdr:cNvPr id="25" name="Рисунок 24" descr="base_1_347546_32781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384"/>
        <a:stretch>
          <a:fillRect/>
        </a:stretch>
      </xdr:blipFill>
      <xdr:spPr bwMode="auto">
        <a:xfrm>
          <a:off x="2524125" y="56121300"/>
          <a:ext cx="2743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19050</xdr:colOff>
      <xdr:row>91</xdr:row>
      <xdr:rowOff>47625</xdr:rowOff>
    </xdr:from>
    <xdr:to>
      <xdr:col>69</xdr:col>
      <xdr:colOff>0</xdr:colOff>
      <xdr:row>91</xdr:row>
      <xdr:rowOff>523875</xdr:rowOff>
    </xdr:to>
    <xdr:pic>
      <xdr:nvPicPr>
        <xdr:cNvPr id="26" name="Рисунок 25" descr="base_1_208346_46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883800"/>
          <a:ext cx="1647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S104"/>
  <sheetViews>
    <sheetView tabSelected="1" view="pageBreakPreview" topLeftCell="A2" zoomScaleNormal="100" zoomScaleSheetLayoutView="100" workbookViewId="0">
      <selection activeCell="CC10" sqref="CC10:CZ10"/>
    </sheetView>
  </sheetViews>
  <sheetFormatPr defaultColWidth="0.85546875" defaultRowHeight="15" x14ac:dyDescent="0.25"/>
  <cols>
    <col min="1" max="104" width="1" style="1" customWidth="1"/>
    <col min="105" max="112" width="0.85546875" style="1"/>
    <col min="113" max="113" width="21.42578125" style="1" customWidth="1"/>
    <col min="114" max="16384" width="0.85546875" style="1"/>
  </cols>
  <sheetData>
    <row r="1" spans="1:104" ht="127.5" customHeight="1" x14ac:dyDescent="0.25">
      <c r="A1" s="5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52" t="s">
        <v>60</v>
      </c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</row>
    <row r="2" spans="1:104" ht="9" customHeight="1" x14ac:dyDescent="0.25"/>
    <row r="3" spans="1:104" ht="48.75" customHeight="1" x14ac:dyDescent="0.25">
      <c r="A3" s="22" t="s">
        <v>59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</row>
    <row r="4" spans="1:104" ht="29.25" customHeight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</row>
    <row r="5" spans="1:104" x14ac:dyDescent="0.25">
      <c r="A5" s="54" t="s">
        <v>58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</row>
    <row r="6" spans="1:104" ht="96.75" customHeight="1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</row>
    <row r="7" spans="1:104" ht="10.5" customHeight="1" x14ac:dyDescent="0.25">
      <c r="A7" s="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</row>
    <row r="8" spans="1:104" ht="35.25" customHeight="1" x14ac:dyDescent="0.25">
      <c r="A8" s="19" t="s">
        <v>0</v>
      </c>
      <c r="B8" s="20"/>
      <c r="C8" s="20"/>
      <c r="D8" s="20"/>
      <c r="E8" s="20"/>
      <c r="F8" s="20"/>
      <c r="G8" s="20"/>
      <c r="H8" s="20" t="s">
        <v>3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 t="s">
        <v>4</v>
      </c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</row>
    <row r="9" spans="1:104" s="10" customFormat="1" ht="15.75" customHeight="1" x14ac:dyDescent="0.2">
      <c r="A9" s="26">
        <v>1</v>
      </c>
      <c r="B9" s="27"/>
      <c r="C9" s="27"/>
      <c r="D9" s="27"/>
      <c r="E9" s="27"/>
      <c r="F9" s="27"/>
      <c r="G9" s="27"/>
      <c r="H9" s="26">
        <v>2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6">
        <v>3</v>
      </c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</row>
    <row r="10" spans="1:104" s="10" customFormat="1" ht="48" customHeight="1" x14ac:dyDescent="0.25">
      <c r="A10" s="26">
        <v>1</v>
      </c>
      <c r="B10" s="16"/>
      <c r="C10" s="16"/>
      <c r="D10" s="16"/>
      <c r="E10" s="16"/>
      <c r="F10" s="16"/>
      <c r="G10" s="16"/>
      <c r="H10" s="28" t="s">
        <v>5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6" t="s">
        <v>55</v>
      </c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8" t="e">
        <f>(CC13/CC17)+(CC14/CC18)+(CC15/CC19)</f>
        <v>#DIV/0!</v>
      </c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</row>
    <row r="11" spans="1:104" s="10" customFormat="1" ht="48" customHeight="1" x14ac:dyDescent="0.2">
      <c r="A11" s="16"/>
      <c r="B11" s="16"/>
      <c r="C11" s="16"/>
      <c r="D11" s="16"/>
      <c r="E11" s="16"/>
      <c r="F11" s="16"/>
      <c r="G11" s="16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 t="s">
        <v>6</v>
      </c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</row>
    <row r="12" spans="1:104" s="10" customFormat="1" ht="48.75" customHeight="1" x14ac:dyDescent="0.2">
      <c r="A12" s="16"/>
      <c r="B12" s="16"/>
      <c r="C12" s="16"/>
      <c r="D12" s="16"/>
      <c r="E12" s="16"/>
      <c r="F12" s="16"/>
      <c r="G12" s="1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 t="s">
        <v>7</v>
      </c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16" t="s">
        <v>8</v>
      </c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</row>
    <row r="13" spans="1:104" s="10" customFormat="1" ht="18" customHeight="1" x14ac:dyDescent="0.2">
      <c r="A13" s="16"/>
      <c r="B13" s="16"/>
      <c r="C13" s="16"/>
      <c r="D13" s="16"/>
      <c r="E13" s="16"/>
      <c r="F13" s="16"/>
      <c r="G13" s="1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3" t="s">
        <v>9</v>
      </c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5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</row>
    <row r="14" spans="1:104" s="10" customFormat="1" ht="18" customHeight="1" x14ac:dyDescent="0.2">
      <c r="A14" s="16"/>
      <c r="B14" s="16"/>
      <c r="C14" s="16"/>
      <c r="D14" s="16"/>
      <c r="E14" s="16"/>
      <c r="F14" s="16"/>
      <c r="G14" s="1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3" t="s">
        <v>62</v>
      </c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5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</row>
    <row r="15" spans="1:104" s="10" customFormat="1" ht="18" customHeight="1" x14ac:dyDescent="0.2">
      <c r="A15" s="16"/>
      <c r="B15" s="16"/>
      <c r="C15" s="16"/>
      <c r="D15" s="16"/>
      <c r="E15" s="16"/>
      <c r="F15" s="16"/>
      <c r="G15" s="1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3" t="s">
        <v>10</v>
      </c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5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</row>
    <row r="16" spans="1:104" s="10" customFormat="1" ht="63.75" customHeight="1" x14ac:dyDescent="0.2">
      <c r="A16" s="16"/>
      <c r="B16" s="16"/>
      <c r="C16" s="16"/>
      <c r="D16" s="16"/>
      <c r="E16" s="16"/>
      <c r="F16" s="16"/>
      <c r="G16" s="16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 t="s">
        <v>63</v>
      </c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16" t="s">
        <v>8</v>
      </c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</row>
    <row r="17" spans="1:132" s="10" customFormat="1" ht="18" customHeight="1" x14ac:dyDescent="0.2">
      <c r="A17" s="16"/>
      <c r="B17" s="16"/>
      <c r="C17" s="16"/>
      <c r="D17" s="16"/>
      <c r="E17" s="16"/>
      <c r="F17" s="16"/>
      <c r="G17" s="16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3" t="s">
        <v>9</v>
      </c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5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</row>
    <row r="18" spans="1:132" s="10" customFormat="1" ht="18" customHeight="1" x14ac:dyDescent="0.2">
      <c r="A18" s="16"/>
      <c r="B18" s="16"/>
      <c r="C18" s="16"/>
      <c r="D18" s="16"/>
      <c r="E18" s="16"/>
      <c r="F18" s="16"/>
      <c r="G18" s="16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3" t="s">
        <v>62</v>
      </c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5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</row>
    <row r="19" spans="1:132" s="10" customFormat="1" ht="18" customHeight="1" x14ac:dyDescent="0.2">
      <c r="A19" s="16"/>
      <c r="B19" s="16"/>
      <c r="C19" s="16"/>
      <c r="D19" s="16"/>
      <c r="E19" s="16"/>
      <c r="F19" s="16"/>
      <c r="G19" s="16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3" t="s">
        <v>10</v>
      </c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5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</row>
    <row r="20" spans="1:132" s="10" customFormat="1" ht="64.5" customHeight="1" x14ac:dyDescent="0.2">
      <c r="A20" s="16">
        <v>2</v>
      </c>
      <c r="B20" s="16"/>
      <c r="C20" s="16"/>
      <c r="D20" s="16"/>
      <c r="E20" s="16"/>
      <c r="F20" s="16"/>
      <c r="G20" s="16"/>
      <c r="H20" s="15" t="s">
        <v>11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31" t="s">
        <v>56</v>
      </c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38" t="e">
        <f>(CC21*100)/CC22</f>
        <v>#DIV/0!</v>
      </c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</row>
    <row r="21" spans="1:132" s="10" customFormat="1" ht="93" customHeight="1" x14ac:dyDescent="0.2">
      <c r="A21" s="16"/>
      <c r="B21" s="16"/>
      <c r="C21" s="16"/>
      <c r="D21" s="16"/>
      <c r="E21" s="16"/>
      <c r="F21" s="16"/>
      <c r="G21" s="16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31" t="s">
        <v>64</v>
      </c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16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X21"/>
    </row>
    <row r="22" spans="1:132" s="10" customFormat="1" ht="79.5" customHeight="1" x14ac:dyDescent="0.2">
      <c r="A22" s="16"/>
      <c r="B22" s="16"/>
      <c r="C22" s="16"/>
      <c r="D22" s="16"/>
      <c r="E22" s="16"/>
      <c r="F22" s="16"/>
      <c r="G22" s="16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31" t="s">
        <v>12</v>
      </c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16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EB22"/>
    </row>
    <row r="23" spans="1:132" s="10" customFormat="1" ht="76.5" customHeight="1" x14ac:dyDescent="0.2">
      <c r="A23" s="75">
        <v>3</v>
      </c>
      <c r="B23" s="75"/>
      <c r="C23" s="75"/>
      <c r="D23" s="75"/>
      <c r="E23" s="75"/>
      <c r="F23" s="75"/>
      <c r="G23" s="75"/>
      <c r="H23" s="72" t="s">
        <v>13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31" t="s">
        <v>65</v>
      </c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38" t="e">
        <f>(CC25+CC30+CC35+CC40+CC44+CC45)/CC46</f>
        <v>#DIV/0!</v>
      </c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</row>
    <row r="24" spans="1:132" s="10" customFormat="1" ht="63.75" customHeight="1" x14ac:dyDescent="0.2">
      <c r="A24" s="75"/>
      <c r="B24" s="75"/>
      <c r="C24" s="75"/>
      <c r="D24" s="75"/>
      <c r="E24" s="75"/>
      <c r="F24" s="75"/>
      <c r="G24" s="75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31" t="s">
        <v>14</v>
      </c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16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</row>
    <row r="25" spans="1:132" s="10" customFormat="1" ht="36" customHeight="1" x14ac:dyDescent="0.2">
      <c r="A25" s="75"/>
      <c r="B25" s="75"/>
      <c r="C25" s="75"/>
      <c r="D25" s="75"/>
      <c r="E25" s="75"/>
      <c r="F25" s="75"/>
      <c r="G25" s="75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31" t="s">
        <v>66</v>
      </c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16">
        <f>SUM(CC26:CZ28)</f>
        <v>0</v>
      </c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</row>
    <row r="26" spans="1:132" s="10" customFormat="1" ht="18" customHeight="1" x14ac:dyDescent="0.2">
      <c r="A26" s="75"/>
      <c r="B26" s="75"/>
      <c r="C26" s="75"/>
      <c r="D26" s="75"/>
      <c r="E26" s="75"/>
      <c r="F26" s="75"/>
      <c r="G26" s="75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39" t="s">
        <v>9</v>
      </c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16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</row>
    <row r="27" spans="1:132" s="10" customFormat="1" ht="18" customHeight="1" x14ac:dyDescent="0.2">
      <c r="A27" s="75"/>
      <c r="B27" s="75"/>
      <c r="C27" s="75"/>
      <c r="D27" s="75"/>
      <c r="E27" s="75"/>
      <c r="F27" s="75"/>
      <c r="G27" s="75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39" t="s">
        <v>62</v>
      </c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16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</row>
    <row r="28" spans="1:132" s="10" customFormat="1" ht="18" customHeight="1" x14ac:dyDescent="0.2">
      <c r="A28" s="75"/>
      <c r="B28" s="75"/>
      <c r="C28" s="75"/>
      <c r="D28" s="75"/>
      <c r="E28" s="75"/>
      <c r="F28" s="75"/>
      <c r="G28" s="75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39" t="s">
        <v>15</v>
      </c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16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</row>
    <row r="29" spans="1:132" s="10" customFormat="1" ht="63.75" customHeight="1" x14ac:dyDescent="0.2">
      <c r="A29" s="75"/>
      <c r="B29" s="75"/>
      <c r="C29" s="75"/>
      <c r="D29" s="75"/>
      <c r="E29" s="75"/>
      <c r="F29" s="75"/>
      <c r="G29" s="75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31" t="s">
        <v>16</v>
      </c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16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</row>
    <row r="30" spans="1:132" s="10" customFormat="1" ht="36" customHeight="1" x14ac:dyDescent="0.2">
      <c r="A30" s="75"/>
      <c r="B30" s="75"/>
      <c r="C30" s="75"/>
      <c r="D30" s="75"/>
      <c r="E30" s="75"/>
      <c r="F30" s="75"/>
      <c r="G30" s="75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31" t="s">
        <v>67</v>
      </c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16">
        <f>SUM(CC31:CZ33)</f>
        <v>0</v>
      </c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</row>
    <row r="31" spans="1:132" s="10" customFormat="1" ht="18" customHeight="1" x14ac:dyDescent="0.2">
      <c r="A31" s="75"/>
      <c r="B31" s="75"/>
      <c r="C31" s="75"/>
      <c r="D31" s="75"/>
      <c r="E31" s="75"/>
      <c r="F31" s="75"/>
      <c r="G31" s="75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39" t="s">
        <v>17</v>
      </c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16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</row>
    <row r="32" spans="1:132" s="10" customFormat="1" ht="18" customHeight="1" x14ac:dyDescent="0.2">
      <c r="A32" s="75"/>
      <c r="B32" s="75"/>
      <c r="C32" s="75"/>
      <c r="D32" s="75"/>
      <c r="E32" s="75"/>
      <c r="F32" s="75"/>
      <c r="G32" s="75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39" t="s">
        <v>68</v>
      </c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16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</row>
    <row r="33" spans="1:149" s="10" customFormat="1" ht="18" customHeight="1" x14ac:dyDescent="0.2">
      <c r="A33" s="75"/>
      <c r="B33" s="75"/>
      <c r="C33" s="75"/>
      <c r="D33" s="75"/>
      <c r="E33" s="75"/>
      <c r="F33" s="75"/>
      <c r="G33" s="75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39" t="s">
        <v>18</v>
      </c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16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</row>
    <row r="34" spans="1:149" s="10" customFormat="1" ht="63.75" customHeight="1" x14ac:dyDescent="0.2">
      <c r="A34" s="75"/>
      <c r="B34" s="75"/>
      <c r="C34" s="75"/>
      <c r="D34" s="75"/>
      <c r="E34" s="75"/>
      <c r="F34" s="75"/>
      <c r="G34" s="75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31" t="s">
        <v>19</v>
      </c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16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</row>
    <row r="35" spans="1:149" s="10" customFormat="1" ht="33.75" customHeight="1" x14ac:dyDescent="0.2">
      <c r="A35" s="75"/>
      <c r="B35" s="75"/>
      <c r="C35" s="75"/>
      <c r="D35" s="75"/>
      <c r="E35" s="75"/>
      <c r="F35" s="75"/>
      <c r="G35" s="75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31" t="s">
        <v>69</v>
      </c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16">
        <f>SUM(CC36:CZ38)</f>
        <v>0</v>
      </c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</row>
    <row r="36" spans="1:149" s="10" customFormat="1" ht="18" customHeight="1" x14ac:dyDescent="0.2">
      <c r="A36" s="75"/>
      <c r="B36" s="75"/>
      <c r="C36" s="75"/>
      <c r="D36" s="75"/>
      <c r="E36" s="75"/>
      <c r="F36" s="75"/>
      <c r="G36" s="75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39" t="s">
        <v>20</v>
      </c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16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</row>
    <row r="37" spans="1:149" s="10" customFormat="1" ht="18" customHeight="1" x14ac:dyDescent="0.2">
      <c r="A37" s="75"/>
      <c r="B37" s="75"/>
      <c r="C37" s="75"/>
      <c r="D37" s="75"/>
      <c r="E37" s="75"/>
      <c r="F37" s="75"/>
      <c r="G37" s="75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39" t="s">
        <v>70</v>
      </c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16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</row>
    <row r="38" spans="1:149" s="10" customFormat="1" ht="18" customHeight="1" x14ac:dyDescent="0.2">
      <c r="A38" s="75"/>
      <c r="B38" s="75"/>
      <c r="C38" s="75"/>
      <c r="D38" s="75"/>
      <c r="E38" s="75"/>
      <c r="F38" s="75"/>
      <c r="G38" s="75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39" t="s">
        <v>21</v>
      </c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16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</row>
    <row r="39" spans="1:149" s="10" customFormat="1" ht="61.5" customHeight="1" x14ac:dyDescent="0.2">
      <c r="A39" s="75"/>
      <c r="B39" s="75"/>
      <c r="C39" s="75"/>
      <c r="D39" s="75"/>
      <c r="E39" s="75"/>
      <c r="F39" s="75"/>
      <c r="G39" s="75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31" t="s">
        <v>22</v>
      </c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16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</row>
    <row r="40" spans="1:149" s="10" customFormat="1" ht="49.5" customHeight="1" x14ac:dyDescent="0.2">
      <c r="A40" s="75"/>
      <c r="B40" s="75"/>
      <c r="C40" s="75"/>
      <c r="D40" s="75"/>
      <c r="E40" s="75"/>
      <c r="F40" s="75"/>
      <c r="G40" s="75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31" t="s">
        <v>71</v>
      </c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16">
        <f>SUM(CC41:CZ43)</f>
        <v>0</v>
      </c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49" s="10" customFormat="1" ht="18" customHeight="1" x14ac:dyDescent="0.2">
      <c r="A41" s="75"/>
      <c r="B41" s="75"/>
      <c r="C41" s="75"/>
      <c r="D41" s="75"/>
      <c r="E41" s="75"/>
      <c r="F41" s="75"/>
      <c r="G41" s="75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39" t="s">
        <v>23</v>
      </c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68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</row>
    <row r="42" spans="1:149" s="10" customFormat="1" ht="18" customHeight="1" x14ac:dyDescent="0.2">
      <c r="A42" s="75"/>
      <c r="B42" s="75"/>
      <c r="C42" s="75"/>
      <c r="D42" s="75"/>
      <c r="E42" s="75"/>
      <c r="F42" s="75"/>
      <c r="G42" s="75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39" t="s">
        <v>72</v>
      </c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69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</row>
    <row r="43" spans="1:149" s="10" customFormat="1" ht="18" customHeight="1" x14ac:dyDescent="0.2">
      <c r="A43" s="75"/>
      <c r="B43" s="75"/>
      <c r="C43" s="75"/>
      <c r="D43" s="75"/>
      <c r="E43" s="75"/>
      <c r="F43" s="75"/>
      <c r="G43" s="75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7" t="s">
        <v>24</v>
      </c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69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</row>
    <row r="44" spans="1:149" s="10" customFormat="1" ht="166.5" customHeight="1" x14ac:dyDescent="0.2">
      <c r="A44" s="75"/>
      <c r="B44" s="75"/>
      <c r="C44" s="75"/>
      <c r="D44" s="75"/>
      <c r="E44" s="75"/>
      <c r="F44" s="75"/>
      <c r="G44" s="75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28" t="s">
        <v>25</v>
      </c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16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</row>
    <row r="45" spans="1:149" s="10" customFormat="1" ht="51.75" customHeight="1" x14ac:dyDescent="0.2">
      <c r="A45" s="75"/>
      <c r="B45" s="75"/>
      <c r="C45" s="75"/>
      <c r="D45" s="75"/>
      <c r="E45" s="75"/>
      <c r="F45" s="75"/>
      <c r="G45" s="75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28" t="s">
        <v>26</v>
      </c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16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</row>
    <row r="46" spans="1:149" s="10" customFormat="1" ht="64.5" customHeight="1" x14ac:dyDescent="0.2">
      <c r="A46" s="75"/>
      <c r="B46" s="75"/>
      <c r="C46" s="75"/>
      <c r="D46" s="75"/>
      <c r="E46" s="75"/>
      <c r="F46" s="75"/>
      <c r="G46" s="75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28" t="s">
        <v>73</v>
      </c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16" t="e">
        <f>AVERAGE(CC48:CZ49)</f>
        <v>#DIV/0!</v>
      </c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ES46"/>
    </row>
    <row r="47" spans="1:149" s="10" customFormat="1" ht="57" customHeight="1" x14ac:dyDescent="0.2">
      <c r="A47" s="75"/>
      <c r="B47" s="75"/>
      <c r="C47" s="75"/>
      <c r="D47" s="75"/>
      <c r="E47" s="75"/>
      <c r="F47" s="75"/>
      <c r="G47" s="75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28" t="s">
        <v>55</v>
      </c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16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</row>
    <row r="48" spans="1:149" s="10" customFormat="1" ht="63.75" customHeight="1" x14ac:dyDescent="0.2">
      <c r="A48" s="75"/>
      <c r="B48" s="75"/>
      <c r="C48" s="75"/>
      <c r="D48" s="75"/>
      <c r="E48" s="75"/>
      <c r="F48" s="75"/>
      <c r="G48" s="75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28" t="s">
        <v>74</v>
      </c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16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I48"/>
    </row>
    <row r="49" spans="1:135" s="10" customFormat="1" ht="61.5" customHeight="1" x14ac:dyDescent="0.2">
      <c r="A49" s="75"/>
      <c r="B49" s="75"/>
      <c r="C49" s="75"/>
      <c r="D49" s="75"/>
      <c r="E49" s="75"/>
      <c r="F49" s="75"/>
      <c r="G49" s="75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28" t="s">
        <v>75</v>
      </c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16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</row>
    <row r="50" spans="1:135" s="2" customFormat="1" ht="50.25" customHeight="1" x14ac:dyDescent="0.2">
      <c r="A50" s="16">
        <v>4</v>
      </c>
      <c r="B50" s="16"/>
      <c r="C50" s="16"/>
      <c r="D50" s="16"/>
      <c r="E50" s="16"/>
      <c r="F50" s="16"/>
      <c r="G50" s="16"/>
      <c r="H50" s="29" t="s">
        <v>27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8" t="s">
        <v>55</v>
      </c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38" t="e">
        <f>(CC51*100)/CC52</f>
        <v>#DIV/0!</v>
      </c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</row>
    <row r="51" spans="1:135" s="2" customFormat="1" ht="117" customHeight="1" x14ac:dyDescent="0.2">
      <c r="A51" s="16"/>
      <c r="B51" s="16"/>
      <c r="C51" s="16"/>
      <c r="D51" s="16"/>
      <c r="E51" s="16"/>
      <c r="F51" s="16"/>
      <c r="G51" s="16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8" t="s">
        <v>76</v>
      </c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16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M51"/>
    </row>
    <row r="52" spans="1:135" s="2" customFormat="1" ht="63.75" customHeight="1" x14ac:dyDescent="0.2">
      <c r="A52" s="16"/>
      <c r="B52" s="16"/>
      <c r="C52" s="16"/>
      <c r="D52" s="16"/>
      <c r="E52" s="16"/>
      <c r="F52" s="16"/>
      <c r="G52" s="16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8" t="s">
        <v>28</v>
      </c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16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</row>
    <row r="53" spans="1:135" s="2" customFormat="1" ht="48.75" customHeight="1" x14ac:dyDescent="0.2">
      <c r="A53" s="16">
        <v>5</v>
      </c>
      <c r="B53" s="16"/>
      <c r="C53" s="16"/>
      <c r="D53" s="16"/>
      <c r="E53" s="16"/>
      <c r="F53" s="16"/>
      <c r="G53" s="16"/>
      <c r="H53" s="29" t="s">
        <v>29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28" t="s">
        <v>55</v>
      </c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38" t="e">
        <f>(CC54*100)/CC55</f>
        <v>#DIV/0!</v>
      </c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</row>
    <row r="54" spans="1:135" s="2" customFormat="1" ht="126" customHeight="1" x14ac:dyDescent="0.2">
      <c r="A54" s="16"/>
      <c r="B54" s="16"/>
      <c r="C54" s="16"/>
      <c r="D54" s="16"/>
      <c r="E54" s="16"/>
      <c r="F54" s="16"/>
      <c r="G54" s="1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28" t="s">
        <v>77</v>
      </c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16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</row>
    <row r="55" spans="1:135" s="2" customFormat="1" ht="31.5" customHeight="1" x14ac:dyDescent="0.2">
      <c r="A55" s="16"/>
      <c r="B55" s="16"/>
      <c r="C55" s="16"/>
      <c r="D55" s="16"/>
      <c r="E55" s="16"/>
      <c r="F55" s="16"/>
      <c r="G55" s="16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28" t="s">
        <v>78</v>
      </c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16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</row>
    <row r="56" spans="1:135" s="2" customFormat="1" ht="55.5" customHeight="1" x14ac:dyDescent="0.2">
      <c r="A56" s="16">
        <v>6</v>
      </c>
      <c r="B56" s="16"/>
      <c r="C56" s="16"/>
      <c r="D56" s="16"/>
      <c r="E56" s="16"/>
      <c r="F56" s="16"/>
      <c r="G56" s="16"/>
      <c r="H56" s="29" t="s">
        <v>30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28" t="s">
        <v>55</v>
      </c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38" t="e">
        <f xml:space="preserve"> CC58/(CC46/1000)</f>
        <v>#DIV/0!</v>
      </c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</row>
    <row r="57" spans="1:135" s="2" customFormat="1" ht="66" customHeight="1" x14ac:dyDescent="0.2">
      <c r="A57" s="16"/>
      <c r="B57" s="16"/>
      <c r="C57" s="16"/>
      <c r="D57" s="16"/>
      <c r="E57" s="16"/>
      <c r="F57" s="16"/>
      <c r="G57" s="16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28" t="s">
        <v>79</v>
      </c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16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</row>
    <row r="58" spans="1:135" s="2" customFormat="1" ht="126" customHeight="1" x14ac:dyDescent="0.2">
      <c r="A58" s="16"/>
      <c r="B58" s="16"/>
      <c r="C58" s="16"/>
      <c r="D58" s="16"/>
      <c r="E58" s="16"/>
      <c r="F58" s="16"/>
      <c r="G58" s="16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28" t="s">
        <v>85</v>
      </c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16">
        <f>SUM(CC59:CZ61)</f>
        <v>0</v>
      </c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EE58"/>
    </row>
    <row r="59" spans="1:135" s="2" customFormat="1" ht="18" customHeight="1" x14ac:dyDescent="0.2">
      <c r="A59" s="16"/>
      <c r="B59" s="16"/>
      <c r="C59" s="16"/>
      <c r="D59" s="16"/>
      <c r="E59" s="16"/>
      <c r="F59" s="16"/>
      <c r="G59" s="16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39" t="s">
        <v>9</v>
      </c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16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</row>
    <row r="60" spans="1:135" s="10" customFormat="1" ht="18" customHeight="1" x14ac:dyDescent="0.2">
      <c r="A60" s="16"/>
      <c r="B60" s="16"/>
      <c r="C60" s="16"/>
      <c r="D60" s="16"/>
      <c r="E60" s="16"/>
      <c r="F60" s="16"/>
      <c r="G60" s="16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39" t="s">
        <v>62</v>
      </c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16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</row>
    <row r="61" spans="1:135" s="10" customFormat="1" ht="18" customHeight="1" x14ac:dyDescent="0.2">
      <c r="A61" s="16"/>
      <c r="B61" s="16"/>
      <c r="C61" s="16"/>
      <c r="D61" s="16"/>
      <c r="E61" s="16"/>
      <c r="F61" s="16"/>
      <c r="G61" s="16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39" t="s">
        <v>31</v>
      </c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16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</row>
    <row r="62" spans="1:135" s="10" customFormat="1" ht="50.25" customHeight="1" x14ac:dyDescent="0.2">
      <c r="A62" s="16">
        <v>7</v>
      </c>
      <c r="B62" s="16"/>
      <c r="C62" s="16"/>
      <c r="D62" s="16"/>
      <c r="E62" s="16"/>
      <c r="F62" s="16"/>
      <c r="G62" s="16"/>
      <c r="H62" s="15" t="s">
        <v>32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31" t="s">
        <v>55</v>
      </c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38" t="e">
        <f>(0.8*(CC63/CC65))+(0.2*(CC64/CC65))</f>
        <v>#DIV/0!</v>
      </c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</row>
    <row r="63" spans="1:135" s="10" customFormat="1" ht="78" customHeight="1" x14ac:dyDescent="0.2">
      <c r="A63" s="16"/>
      <c r="B63" s="16"/>
      <c r="C63" s="16"/>
      <c r="D63" s="16"/>
      <c r="E63" s="16"/>
      <c r="F63" s="16"/>
      <c r="G63" s="16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31" t="s">
        <v>80</v>
      </c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16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</row>
    <row r="64" spans="1:135" s="10" customFormat="1" ht="125.25" customHeight="1" x14ac:dyDescent="0.2">
      <c r="A64" s="16"/>
      <c r="B64" s="16"/>
      <c r="C64" s="16"/>
      <c r="D64" s="16"/>
      <c r="E64" s="16"/>
      <c r="F64" s="16"/>
      <c r="G64" s="16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31" t="s">
        <v>81</v>
      </c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16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P64"/>
    </row>
    <row r="65" spans="1:104" s="10" customFormat="1" ht="50.25" customHeight="1" x14ac:dyDescent="0.2">
      <c r="A65" s="16"/>
      <c r="B65" s="16"/>
      <c r="C65" s="16"/>
      <c r="D65" s="16"/>
      <c r="E65" s="16"/>
      <c r="F65" s="16"/>
      <c r="G65" s="1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31" t="s">
        <v>82</v>
      </c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16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</row>
    <row r="66" spans="1:104" s="10" customFormat="1" ht="61.5" customHeight="1" x14ac:dyDescent="0.2">
      <c r="A66" s="16">
        <v>8</v>
      </c>
      <c r="B66" s="16"/>
      <c r="C66" s="16"/>
      <c r="D66" s="16"/>
      <c r="E66" s="16"/>
      <c r="F66" s="16"/>
      <c r="G66" s="16"/>
      <c r="H66" s="15" t="s">
        <v>33</v>
      </c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31" t="s">
        <v>56</v>
      </c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38" t="e">
        <f>CC68/(CC46/1000)</f>
        <v>#DIV/0!</v>
      </c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</row>
    <row r="67" spans="1:104" s="10" customFormat="1" ht="50.25" customHeight="1" x14ac:dyDescent="0.2">
      <c r="A67" s="16"/>
      <c r="B67" s="16"/>
      <c r="C67" s="16"/>
      <c r="D67" s="16"/>
      <c r="E67" s="16"/>
      <c r="F67" s="16"/>
      <c r="G67" s="1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31" t="s">
        <v>86</v>
      </c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16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</row>
    <row r="68" spans="1:104" s="10" customFormat="1" ht="36" customHeight="1" x14ac:dyDescent="0.2">
      <c r="A68" s="16"/>
      <c r="B68" s="16"/>
      <c r="C68" s="16"/>
      <c r="D68" s="16"/>
      <c r="E68" s="16"/>
      <c r="F68" s="16"/>
      <c r="G68" s="1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31" t="s">
        <v>87</v>
      </c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16">
        <f>SUM(CC69:CZ71)</f>
        <v>0</v>
      </c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</row>
    <row r="69" spans="1:104" s="10" customFormat="1" ht="18" customHeight="1" x14ac:dyDescent="0.2">
      <c r="A69" s="16"/>
      <c r="B69" s="16"/>
      <c r="C69" s="16"/>
      <c r="D69" s="16"/>
      <c r="E69" s="16"/>
      <c r="F69" s="16"/>
      <c r="G69" s="16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39" t="s">
        <v>9</v>
      </c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16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</row>
    <row r="70" spans="1:104" s="10" customFormat="1" ht="18" customHeight="1" x14ac:dyDescent="0.2">
      <c r="A70" s="16"/>
      <c r="B70" s="16"/>
      <c r="C70" s="16"/>
      <c r="D70" s="16"/>
      <c r="E70" s="16"/>
      <c r="F70" s="16"/>
      <c r="G70" s="16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39" t="s">
        <v>62</v>
      </c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16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</row>
    <row r="71" spans="1:104" s="10" customFormat="1" ht="18" customHeight="1" x14ac:dyDescent="0.2">
      <c r="A71" s="16"/>
      <c r="B71" s="16"/>
      <c r="C71" s="16"/>
      <c r="D71" s="16"/>
      <c r="E71" s="16"/>
      <c r="F71" s="16"/>
      <c r="G71" s="16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39" t="s">
        <v>31</v>
      </c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16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</row>
    <row r="72" spans="1:104" s="10" customFormat="1" ht="48.75" customHeight="1" x14ac:dyDescent="0.2">
      <c r="A72" s="16">
        <v>9</v>
      </c>
      <c r="B72" s="27"/>
      <c r="C72" s="27"/>
      <c r="D72" s="27"/>
      <c r="E72" s="27"/>
      <c r="F72" s="27"/>
      <c r="G72" s="27"/>
      <c r="H72" s="72" t="s">
        <v>34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31" t="s">
        <v>55</v>
      </c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38" t="e">
        <f>(CC73*100)/CC74</f>
        <v>#DIV/0!</v>
      </c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</row>
    <row r="73" spans="1:104" s="10" customFormat="1" ht="92.25" customHeight="1" x14ac:dyDescent="0.2">
      <c r="A73" s="27"/>
      <c r="B73" s="27"/>
      <c r="C73" s="27"/>
      <c r="D73" s="27"/>
      <c r="E73" s="27"/>
      <c r="F73" s="27"/>
      <c r="G73" s="27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31" t="s">
        <v>83</v>
      </c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16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</row>
    <row r="74" spans="1:104" s="10" customFormat="1" ht="48.75" customHeight="1" x14ac:dyDescent="0.2">
      <c r="A74" s="27"/>
      <c r="B74" s="27"/>
      <c r="C74" s="27"/>
      <c r="D74" s="27"/>
      <c r="E74" s="27"/>
      <c r="F74" s="27"/>
      <c r="G74" s="27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31" t="s">
        <v>35</v>
      </c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16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</row>
    <row r="75" spans="1:104" s="10" customFormat="1" ht="45.75" customHeight="1" x14ac:dyDescent="0.2">
      <c r="A75" s="16">
        <v>10</v>
      </c>
      <c r="B75" s="27"/>
      <c r="C75" s="27"/>
      <c r="D75" s="27"/>
      <c r="E75" s="27"/>
      <c r="F75" s="27"/>
      <c r="G75" s="27"/>
      <c r="H75" s="15" t="s">
        <v>36</v>
      </c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31" t="s">
        <v>55</v>
      </c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38" t="e">
        <f>SUM(CC76:CZ78)/(CC46/1000)</f>
        <v>#DIV/0!</v>
      </c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</row>
    <row r="76" spans="1:104" s="10" customFormat="1" ht="108.75" customHeight="1" x14ac:dyDescent="0.2">
      <c r="A76" s="27"/>
      <c r="B76" s="27"/>
      <c r="C76" s="27"/>
      <c r="D76" s="27"/>
      <c r="E76" s="27"/>
      <c r="F76" s="27"/>
      <c r="G76" s="2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31" t="s">
        <v>37</v>
      </c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16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</row>
    <row r="77" spans="1:104" s="10" customFormat="1" ht="48" customHeight="1" x14ac:dyDescent="0.2">
      <c r="A77" s="27"/>
      <c r="B77" s="27"/>
      <c r="C77" s="27"/>
      <c r="D77" s="27"/>
      <c r="E77" s="27"/>
      <c r="F77" s="27"/>
      <c r="G77" s="2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31" t="s">
        <v>38</v>
      </c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16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10" customFormat="1" ht="78" customHeight="1" x14ac:dyDescent="0.2">
      <c r="A78" s="27"/>
      <c r="B78" s="27"/>
      <c r="C78" s="27"/>
      <c r="D78" s="27"/>
      <c r="E78" s="27"/>
      <c r="F78" s="27"/>
      <c r="G78" s="2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31" t="s">
        <v>39</v>
      </c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16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10" customFormat="1" ht="64.5" customHeight="1" x14ac:dyDescent="0.2">
      <c r="A79" s="16">
        <v>11</v>
      </c>
      <c r="B79" s="27"/>
      <c r="C79" s="27"/>
      <c r="D79" s="27"/>
      <c r="E79" s="27"/>
      <c r="F79" s="27"/>
      <c r="G79" s="27"/>
      <c r="H79" s="15" t="s">
        <v>40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31" t="s">
        <v>56</v>
      </c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38" t="e">
        <f>(CC81/CC46)*100</f>
        <v>#DIV/0!</v>
      </c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</row>
    <row r="80" spans="1:104" s="10" customFormat="1" ht="199.5" customHeight="1" x14ac:dyDescent="0.2">
      <c r="A80" s="27"/>
      <c r="B80" s="27"/>
      <c r="C80" s="27"/>
      <c r="D80" s="27"/>
      <c r="E80" s="27"/>
      <c r="F80" s="27"/>
      <c r="G80" s="27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31" t="s">
        <v>41</v>
      </c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16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</row>
    <row r="81" spans="1:123" s="10" customFormat="1" ht="337.5" customHeight="1" x14ac:dyDescent="0.2">
      <c r="A81" s="27"/>
      <c r="B81" s="27"/>
      <c r="C81" s="27"/>
      <c r="D81" s="27"/>
      <c r="E81" s="27"/>
      <c r="F81" s="27"/>
      <c r="G81" s="2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31" t="s">
        <v>88</v>
      </c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16">
        <f>SUM(CC82:CZ84)</f>
        <v>0</v>
      </c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S81"/>
    </row>
    <row r="82" spans="1:123" s="10" customFormat="1" ht="18" customHeight="1" x14ac:dyDescent="0.2">
      <c r="A82" s="27"/>
      <c r="B82" s="27"/>
      <c r="C82" s="27"/>
      <c r="D82" s="27"/>
      <c r="E82" s="27"/>
      <c r="F82" s="27"/>
      <c r="G82" s="27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39" t="s">
        <v>9</v>
      </c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16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</row>
    <row r="83" spans="1:123" s="10" customFormat="1" ht="18" customHeight="1" x14ac:dyDescent="0.2">
      <c r="A83" s="27"/>
      <c r="B83" s="27"/>
      <c r="C83" s="27"/>
      <c r="D83" s="27"/>
      <c r="E83" s="27"/>
      <c r="F83" s="27"/>
      <c r="G83" s="27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39" t="s">
        <v>62</v>
      </c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16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</row>
    <row r="84" spans="1:123" s="10" customFormat="1" ht="18" customHeight="1" x14ac:dyDescent="0.2">
      <c r="A84" s="27"/>
      <c r="B84" s="27"/>
      <c r="C84" s="27"/>
      <c r="D84" s="27"/>
      <c r="E84" s="27"/>
      <c r="F84" s="27"/>
      <c r="G84" s="27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39" t="s">
        <v>42</v>
      </c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16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</row>
    <row r="85" spans="1:123" s="10" customFormat="1" ht="48" customHeight="1" x14ac:dyDescent="0.2">
      <c r="A85" s="27"/>
      <c r="B85" s="27"/>
      <c r="C85" s="27"/>
      <c r="D85" s="27"/>
      <c r="E85" s="27"/>
      <c r="F85" s="27"/>
      <c r="G85" s="27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31" t="s">
        <v>43</v>
      </c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80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</row>
    <row r="86" spans="1:123" s="10" customFormat="1" ht="57.75" customHeight="1" x14ac:dyDescent="0.2">
      <c r="A86" s="59">
        <v>12</v>
      </c>
      <c r="B86" s="60"/>
      <c r="C86" s="60"/>
      <c r="D86" s="60"/>
      <c r="E86" s="60"/>
      <c r="F86" s="60"/>
      <c r="G86" s="61"/>
      <c r="H86" s="15" t="s">
        <v>44</v>
      </c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28" t="s">
        <v>55</v>
      </c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38" t="e">
        <f>(0.5*(CC91/CC46))+((0.3*(CC87/CC88))+((0.2*(CC89/CC90))))</f>
        <v>#DIV/0!</v>
      </c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</row>
    <row r="87" spans="1:123" s="10" customFormat="1" ht="63" customHeight="1" x14ac:dyDescent="0.2">
      <c r="A87" s="62"/>
      <c r="B87" s="63"/>
      <c r="C87" s="63"/>
      <c r="D87" s="63"/>
      <c r="E87" s="63"/>
      <c r="F87" s="63"/>
      <c r="G87" s="64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31" t="s">
        <v>45</v>
      </c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16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I87"/>
    </row>
    <row r="88" spans="1:123" s="10" customFormat="1" ht="36" customHeight="1" x14ac:dyDescent="0.2">
      <c r="A88" s="62"/>
      <c r="B88" s="63"/>
      <c r="C88" s="63"/>
      <c r="D88" s="63"/>
      <c r="E88" s="63"/>
      <c r="F88" s="63"/>
      <c r="G88" s="64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31" t="s">
        <v>46</v>
      </c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16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</row>
    <row r="89" spans="1:123" s="10" customFormat="1" ht="78" customHeight="1" x14ac:dyDescent="0.2">
      <c r="A89" s="62"/>
      <c r="B89" s="63"/>
      <c r="C89" s="63"/>
      <c r="D89" s="63"/>
      <c r="E89" s="63"/>
      <c r="F89" s="63"/>
      <c r="G89" s="64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31" t="s">
        <v>47</v>
      </c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16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</row>
    <row r="90" spans="1:123" s="10" customFormat="1" ht="78" customHeight="1" x14ac:dyDescent="0.2">
      <c r="A90" s="62"/>
      <c r="B90" s="63"/>
      <c r="C90" s="63"/>
      <c r="D90" s="63"/>
      <c r="E90" s="63"/>
      <c r="F90" s="63"/>
      <c r="G90" s="64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31" t="s">
        <v>48</v>
      </c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16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</row>
    <row r="91" spans="1:123" s="10" customFormat="1" ht="63" customHeight="1" x14ac:dyDescent="0.2">
      <c r="A91" s="62"/>
      <c r="B91" s="63"/>
      <c r="C91" s="63"/>
      <c r="D91" s="63"/>
      <c r="E91" s="63"/>
      <c r="F91" s="63"/>
      <c r="G91" s="64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31" t="s">
        <v>49</v>
      </c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7" t="e">
        <f>CC93*(CC95/CC94)*CC100</f>
        <v>#DIV/0!</v>
      </c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</row>
    <row r="92" spans="1:123" s="10" customFormat="1" ht="51.75" customHeight="1" x14ac:dyDescent="0.2">
      <c r="A92" s="62"/>
      <c r="B92" s="63"/>
      <c r="C92" s="63"/>
      <c r="D92" s="63"/>
      <c r="E92" s="63"/>
      <c r="F92" s="63"/>
      <c r="G92" s="64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31" t="s">
        <v>55</v>
      </c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16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R92"/>
    </row>
    <row r="93" spans="1:123" s="10" customFormat="1" ht="93.75" customHeight="1" x14ac:dyDescent="0.2">
      <c r="A93" s="62"/>
      <c r="B93" s="63"/>
      <c r="C93" s="63"/>
      <c r="D93" s="63"/>
      <c r="E93" s="63"/>
      <c r="F93" s="63"/>
      <c r="G93" s="64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31" t="s">
        <v>50</v>
      </c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16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</row>
    <row r="94" spans="1:123" s="10" customFormat="1" ht="50.25" customHeight="1" x14ac:dyDescent="0.2">
      <c r="A94" s="62"/>
      <c r="B94" s="63"/>
      <c r="C94" s="63"/>
      <c r="D94" s="63"/>
      <c r="E94" s="63"/>
      <c r="F94" s="63"/>
      <c r="G94" s="64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31" t="s">
        <v>51</v>
      </c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16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</row>
    <row r="95" spans="1:123" s="10" customFormat="1" ht="111" customHeight="1" x14ac:dyDescent="0.2">
      <c r="A95" s="62"/>
      <c r="B95" s="63"/>
      <c r="C95" s="63"/>
      <c r="D95" s="63"/>
      <c r="E95" s="63"/>
      <c r="F95" s="63"/>
      <c r="G95" s="64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31" t="s">
        <v>52</v>
      </c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16">
        <f>SUM(CC97:CZ99)</f>
        <v>0</v>
      </c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</row>
    <row r="96" spans="1:123" s="10" customFormat="1" ht="35.25" customHeight="1" x14ac:dyDescent="0.2">
      <c r="A96" s="62"/>
      <c r="B96" s="63"/>
      <c r="C96" s="63"/>
      <c r="D96" s="63"/>
      <c r="E96" s="63"/>
      <c r="F96" s="63"/>
      <c r="G96" s="64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31" t="s">
        <v>53</v>
      </c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16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</row>
    <row r="97" spans="1:126" s="10" customFormat="1" ht="18" customHeight="1" x14ac:dyDescent="0.2">
      <c r="A97" s="62"/>
      <c r="B97" s="63"/>
      <c r="C97" s="63"/>
      <c r="D97" s="63"/>
      <c r="E97" s="63"/>
      <c r="F97" s="63"/>
      <c r="G97" s="64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39" t="s">
        <v>9</v>
      </c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16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</row>
    <row r="98" spans="1:126" s="10" customFormat="1" ht="18" customHeight="1" x14ac:dyDescent="0.2">
      <c r="A98" s="62"/>
      <c r="B98" s="63"/>
      <c r="C98" s="63"/>
      <c r="D98" s="63"/>
      <c r="E98" s="63"/>
      <c r="F98" s="63"/>
      <c r="G98" s="64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39" t="s">
        <v>62</v>
      </c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16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</row>
    <row r="99" spans="1:126" s="10" customFormat="1" ht="18" customHeight="1" x14ac:dyDescent="0.2">
      <c r="A99" s="62"/>
      <c r="B99" s="63"/>
      <c r="C99" s="63"/>
      <c r="D99" s="63"/>
      <c r="E99" s="63"/>
      <c r="F99" s="63"/>
      <c r="G99" s="64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39" t="s">
        <v>84</v>
      </c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16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</row>
    <row r="100" spans="1:126" s="10" customFormat="1" ht="33" customHeight="1" x14ac:dyDescent="0.2">
      <c r="A100" s="65"/>
      <c r="B100" s="66"/>
      <c r="C100" s="66"/>
      <c r="D100" s="66"/>
      <c r="E100" s="66"/>
      <c r="F100" s="66"/>
      <c r="G100" s="67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31" t="s">
        <v>54</v>
      </c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16">
        <v>365</v>
      </c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I100"/>
      <c r="DT100"/>
      <c r="DV100"/>
    </row>
    <row r="101" spans="1:126" s="10" customFormat="1" ht="12" customHeight="1" x14ac:dyDescent="0.2">
      <c r="A101" s="11"/>
      <c r="B101" s="11"/>
      <c r="C101" s="11"/>
      <c r="D101" s="11"/>
      <c r="E101" s="11"/>
      <c r="F101" s="11"/>
      <c r="G101" s="11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4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3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I101"/>
      <c r="DT101"/>
      <c r="DV101"/>
    </row>
    <row r="102" spans="1:126" ht="24" customHeight="1" x14ac:dyDescent="0.25">
      <c r="A102" s="49" t="s">
        <v>57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43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</row>
    <row r="103" spans="1:126" ht="17.25" customHeight="1" x14ac:dyDescent="0.25">
      <c r="A103" s="40" t="s">
        <v>58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42" t="s">
        <v>1</v>
      </c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6"/>
      <c r="CC103" s="6"/>
      <c r="CD103" s="6"/>
      <c r="CE103" s="6"/>
      <c r="CF103" s="6"/>
      <c r="CG103" s="6"/>
      <c r="CH103" s="45" t="s">
        <v>2</v>
      </c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</row>
    <row r="104" spans="1:126" ht="3" customHeight="1" x14ac:dyDescent="0.25"/>
  </sheetData>
  <mergeCells count="222">
    <mergeCell ref="CC83:CZ83"/>
    <mergeCell ref="CC84:CZ84"/>
    <mergeCell ref="CC85:CZ85"/>
    <mergeCell ref="H79:AI85"/>
    <mergeCell ref="A79:G85"/>
    <mergeCell ref="AJ86:CB86"/>
    <mergeCell ref="AJ87:CB87"/>
    <mergeCell ref="AJ88:CB88"/>
    <mergeCell ref="AJ89:CB89"/>
    <mergeCell ref="CC79:CZ79"/>
    <mergeCell ref="AJ80:CB80"/>
    <mergeCell ref="CC80:CZ80"/>
    <mergeCell ref="AJ81:CB81"/>
    <mergeCell ref="AJ82:CB82"/>
    <mergeCell ref="CC81:CZ81"/>
    <mergeCell ref="CC82:CZ82"/>
    <mergeCell ref="AJ79:CB79"/>
    <mergeCell ref="A72:G74"/>
    <mergeCell ref="AJ75:CB75"/>
    <mergeCell ref="AJ76:CB76"/>
    <mergeCell ref="AJ77:CB77"/>
    <mergeCell ref="CC75:CZ75"/>
    <mergeCell ref="CC76:CZ76"/>
    <mergeCell ref="CC77:CZ77"/>
    <mergeCell ref="H75:AI78"/>
    <mergeCell ref="A75:G78"/>
    <mergeCell ref="H72:AI74"/>
    <mergeCell ref="AJ72:CB72"/>
    <mergeCell ref="AJ73:CB73"/>
    <mergeCell ref="AJ74:CB74"/>
    <mergeCell ref="CC72:CZ72"/>
    <mergeCell ref="CC73:CZ73"/>
    <mergeCell ref="CC74:CZ74"/>
    <mergeCell ref="AJ66:CB66"/>
    <mergeCell ref="CC66:CZ66"/>
    <mergeCell ref="AJ67:CB67"/>
    <mergeCell ref="AJ68:CB68"/>
    <mergeCell ref="AJ69:CB69"/>
    <mergeCell ref="CC67:CZ67"/>
    <mergeCell ref="AJ63:CB63"/>
    <mergeCell ref="CC63:CZ63"/>
    <mergeCell ref="AJ64:CB64"/>
    <mergeCell ref="CC64:CZ64"/>
    <mergeCell ref="AJ65:CB65"/>
    <mergeCell ref="AJ61:CB61"/>
    <mergeCell ref="CC59:CZ59"/>
    <mergeCell ref="CC60:CZ60"/>
    <mergeCell ref="CC61:CZ61"/>
    <mergeCell ref="AJ62:CB62"/>
    <mergeCell ref="CC62:CZ62"/>
    <mergeCell ref="A56:G61"/>
    <mergeCell ref="H56:AI61"/>
    <mergeCell ref="AJ56:CB56"/>
    <mergeCell ref="AJ57:CB57"/>
    <mergeCell ref="AJ58:CB58"/>
    <mergeCell ref="CC56:CZ56"/>
    <mergeCell ref="CC57:CZ57"/>
    <mergeCell ref="CC58:CZ58"/>
    <mergeCell ref="AJ59:CB59"/>
    <mergeCell ref="AJ60:CB60"/>
    <mergeCell ref="A62:G65"/>
    <mergeCell ref="CC65:CZ65"/>
    <mergeCell ref="H62:AI65"/>
    <mergeCell ref="CC51:CZ51"/>
    <mergeCell ref="CC52:CZ52"/>
    <mergeCell ref="A53:G55"/>
    <mergeCell ref="H53:AI55"/>
    <mergeCell ref="AJ53:CB53"/>
    <mergeCell ref="CC53:CZ53"/>
    <mergeCell ref="AJ54:CB54"/>
    <mergeCell ref="AJ55:CB55"/>
    <mergeCell ref="CC54:CZ54"/>
    <mergeCell ref="CC55:CZ55"/>
    <mergeCell ref="AJ49:CB49"/>
    <mergeCell ref="CC49:CZ49"/>
    <mergeCell ref="H23:AI49"/>
    <mergeCell ref="A23:G49"/>
    <mergeCell ref="A50:G52"/>
    <mergeCell ref="H50:AI52"/>
    <mergeCell ref="AJ50:CB50"/>
    <mergeCell ref="CC50:CZ50"/>
    <mergeCell ref="AJ51:CB51"/>
    <mergeCell ref="AJ52:CB52"/>
    <mergeCell ref="AJ46:CB46"/>
    <mergeCell ref="CC46:CZ46"/>
    <mergeCell ref="AJ47:CB47"/>
    <mergeCell ref="CC47:CZ47"/>
    <mergeCell ref="AJ48:CB48"/>
    <mergeCell ref="CC48:CZ48"/>
    <mergeCell ref="AJ43:CB43"/>
    <mergeCell ref="CC43:CZ43"/>
    <mergeCell ref="AJ44:CB44"/>
    <mergeCell ref="CC44:CZ44"/>
    <mergeCell ref="AJ45:CB45"/>
    <mergeCell ref="CC45:CZ45"/>
    <mergeCell ref="AJ39:CB39"/>
    <mergeCell ref="CC39:CZ39"/>
    <mergeCell ref="AJ40:CB40"/>
    <mergeCell ref="CC40:CZ40"/>
    <mergeCell ref="AJ41:CB41"/>
    <mergeCell ref="AJ42:CB42"/>
    <mergeCell ref="CC41:CZ41"/>
    <mergeCell ref="CC42:CZ42"/>
    <mergeCell ref="AJ37:CB37"/>
    <mergeCell ref="AJ38:CB38"/>
    <mergeCell ref="CC37:CZ37"/>
    <mergeCell ref="CC38:CZ38"/>
    <mergeCell ref="AJ35:CB35"/>
    <mergeCell ref="CC35:CZ35"/>
    <mergeCell ref="AJ33:CB33"/>
    <mergeCell ref="CC33:CZ33"/>
    <mergeCell ref="AJ34:CB34"/>
    <mergeCell ref="CC34:CZ34"/>
    <mergeCell ref="AJ36:CB36"/>
    <mergeCell ref="CC36:CZ36"/>
    <mergeCell ref="AJ30:CB30"/>
    <mergeCell ref="CC30:CZ30"/>
    <mergeCell ref="AJ31:CB31"/>
    <mergeCell ref="CC31:CZ31"/>
    <mergeCell ref="AJ32:CB32"/>
    <mergeCell ref="CC32:CZ32"/>
    <mergeCell ref="AJ26:CB26"/>
    <mergeCell ref="AJ27:CB27"/>
    <mergeCell ref="AJ28:CB28"/>
    <mergeCell ref="CC26:CZ26"/>
    <mergeCell ref="CC27:CZ27"/>
    <mergeCell ref="CC28:CZ28"/>
    <mergeCell ref="AJ29:CB29"/>
    <mergeCell ref="CC29:CZ29"/>
    <mergeCell ref="AJ23:CB23"/>
    <mergeCell ref="CC23:CZ23"/>
    <mergeCell ref="AJ24:CB24"/>
    <mergeCell ref="CC24:CZ24"/>
    <mergeCell ref="AJ25:CB25"/>
    <mergeCell ref="CC25:CZ25"/>
    <mergeCell ref="AJ20:CB20"/>
    <mergeCell ref="AJ21:CB21"/>
    <mergeCell ref="CC20:CZ20"/>
    <mergeCell ref="CC21:CZ21"/>
    <mergeCell ref="AJ22:CB22"/>
    <mergeCell ref="CC22:CZ22"/>
    <mergeCell ref="AJ16:CB16"/>
    <mergeCell ref="CC15:CZ15"/>
    <mergeCell ref="CC16:CZ16"/>
    <mergeCell ref="AJ17:CB17"/>
    <mergeCell ref="AJ18:CB18"/>
    <mergeCell ref="AJ19:CB19"/>
    <mergeCell ref="CC17:CZ17"/>
    <mergeCell ref="CC18:CZ18"/>
    <mergeCell ref="CC19:CZ19"/>
    <mergeCell ref="BJ1:CZ1"/>
    <mergeCell ref="A5:CZ5"/>
    <mergeCell ref="AJ94:CB94"/>
    <mergeCell ref="AJ95:CB95"/>
    <mergeCell ref="AJ90:CB90"/>
    <mergeCell ref="CC88:CZ88"/>
    <mergeCell ref="CC89:CZ89"/>
    <mergeCell ref="AJ93:CB93"/>
    <mergeCell ref="AJ96:CB96"/>
    <mergeCell ref="AJ91:CB91"/>
    <mergeCell ref="CC91:CZ91"/>
    <mergeCell ref="AJ92:CB92"/>
    <mergeCell ref="CC92:CZ92"/>
    <mergeCell ref="CC90:CZ90"/>
    <mergeCell ref="H86:AI100"/>
    <mergeCell ref="AJ97:CB97"/>
    <mergeCell ref="CC97:CZ97"/>
    <mergeCell ref="CC96:CZ96"/>
    <mergeCell ref="CC95:CZ95"/>
    <mergeCell ref="CC94:CZ94"/>
    <mergeCell ref="CC93:CZ93"/>
    <mergeCell ref="AJ100:CB100"/>
    <mergeCell ref="AJ98:CB98"/>
    <mergeCell ref="A86:G100"/>
    <mergeCell ref="CC98:CZ98"/>
    <mergeCell ref="AJ99:CB99"/>
    <mergeCell ref="CC100:CZ100"/>
    <mergeCell ref="A103:AJ103"/>
    <mergeCell ref="BM103:CA103"/>
    <mergeCell ref="CG102:CZ102"/>
    <mergeCell ref="CC99:CZ99"/>
    <mergeCell ref="CH103:CZ103"/>
    <mergeCell ref="AJ70:CB70"/>
    <mergeCell ref="AJ71:CB71"/>
    <mergeCell ref="CC70:CZ70"/>
    <mergeCell ref="CC71:CZ71"/>
    <mergeCell ref="H66:AI71"/>
    <mergeCell ref="A66:G71"/>
    <mergeCell ref="CC68:CZ68"/>
    <mergeCell ref="CC69:CZ69"/>
    <mergeCell ref="A102:BF102"/>
    <mergeCell ref="CC86:CZ86"/>
    <mergeCell ref="CC87:CZ87"/>
    <mergeCell ref="AJ83:CB83"/>
    <mergeCell ref="AJ84:CB84"/>
    <mergeCell ref="AJ85:CB85"/>
    <mergeCell ref="AJ78:CB78"/>
    <mergeCell ref="CC78:CZ78"/>
    <mergeCell ref="H20:AI22"/>
    <mergeCell ref="A20:G22"/>
    <mergeCell ref="A6:CZ6"/>
    <mergeCell ref="A8:G8"/>
    <mergeCell ref="H8:AI8"/>
    <mergeCell ref="AJ8:CZ8"/>
    <mergeCell ref="A3:CZ3"/>
    <mergeCell ref="A4:CZ4"/>
    <mergeCell ref="A9:G9"/>
    <mergeCell ref="H9:AI9"/>
    <mergeCell ref="A10:G19"/>
    <mergeCell ref="H10:AI19"/>
    <mergeCell ref="AJ12:CB12"/>
    <mergeCell ref="CC12:CZ12"/>
    <mergeCell ref="AJ13:CB13"/>
    <mergeCell ref="AJ14:CB14"/>
    <mergeCell ref="AJ15:CB15"/>
    <mergeCell ref="CC13:CZ13"/>
    <mergeCell ref="CC14:CZ14"/>
    <mergeCell ref="AJ9:CZ9"/>
    <mergeCell ref="AJ10:CB10"/>
    <mergeCell ref="CC10:CZ10"/>
    <mergeCell ref="AJ11:CB11"/>
    <mergeCell ref="CC11:CZ11"/>
  </mergeCells>
  <pageMargins left="0.78740157480314965" right="0.31496062992125984" top="0.51181102362204722" bottom="0.31496062992125984" header="0.19685039370078741" footer="0.19685039370078741"/>
  <pageSetup paperSize="9" scale="8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101" r:id="rId4">
          <objectPr defaultSize="0" autoPict="0" r:id="rId5">
            <anchor moveWithCells="1">
              <from>
                <xdr:col>49</xdr:col>
                <xdr:colOff>28575</xdr:colOff>
                <xdr:row>102</xdr:row>
                <xdr:rowOff>0</xdr:rowOff>
              </from>
              <to>
                <xdr:col>66</xdr:col>
                <xdr:colOff>47625</xdr:colOff>
                <xdr:row>105</xdr:row>
                <xdr:rowOff>38100</xdr:rowOff>
              </to>
            </anchor>
          </objectPr>
        </oleObject>
      </mc:Choice>
      <mc:Fallback>
        <oleObject progId="Word.Document.8" shapeId="410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заполнения</vt:lpstr>
      <vt:lpstr>'Форма для заполнения'!Область_печати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local_epk</cp:lastModifiedBy>
  <cp:lastPrinted>2022-03-18T14:47:16Z</cp:lastPrinted>
  <dcterms:created xsi:type="dcterms:W3CDTF">2008-10-01T13:21:49Z</dcterms:created>
  <dcterms:modified xsi:type="dcterms:W3CDTF">2022-04-22T12:59:27Z</dcterms:modified>
</cp:coreProperties>
</file>