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esktop11\Палата общая\РЕЕСТРЫ АП РД\"/>
    </mc:Choice>
  </mc:AlternateContent>
  <bookViews>
    <workbookView xWindow="0" yWindow="0" windowWidth="11400" windowHeight="5920" tabRatio="372"/>
  </bookViews>
  <sheets>
    <sheet name="01.12.18" sheetId="16" r:id="rId1"/>
    <sheet name="01.08.18" sheetId="15" r:id="rId2"/>
    <sheet name="01.03.18" sheetId="9" r:id="rId3"/>
    <sheet name="01.12.17" sheetId="4" r:id="rId4"/>
    <sheet name="юк" sheetId="7" r:id="rId5"/>
    <sheet name="Лист1" sheetId="5" r:id="rId6"/>
    <sheet name="Лист2" sheetId="6" r:id="rId7"/>
  </sheets>
  <definedNames>
    <definedName name="_xlnm._FilterDatabase" localSheetId="2" hidden="1">'01.03.18'!$A$1:$O$381</definedName>
    <definedName name="_xlnm._FilterDatabase" localSheetId="1" hidden="1">'01.08.18'!$A$1:$P$364</definedName>
    <definedName name="_xlnm._FilterDatabase" localSheetId="3" hidden="1">'01.12.17'!$A$1:$N$361</definedName>
    <definedName name="_xlnm._FilterDatabase" localSheetId="0" hidden="1">'01.12.18'!$A$1:$Q$365</definedName>
    <definedName name="_xlnm._FilterDatabase" localSheetId="4" hidden="1">юк!$A$1:$K$1</definedName>
  </definedNames>
  <calcPr calcId="152511"/>
</workbook>
</file>

<file path=xl/calcChain.xml><?xml version="1.0" encoding="utf-8"?>
<calcChain xmlns="http://schemas.openxmlformats.org/spreadsheetml/2006/main">
  <c r="M361" i="16" l="1"/>
  <c r="M360" i="16"/>
  <c r="M356" i="16"/>
  <c r="M347" i="16"/>
  <c r="M315" i="16"/>
  <c r="M311" i="16"/>
  <c r="M259" i="16"/>
  <c r="M253" i="16"/>
  <c r="M164" i="16"/>
  <c r="M95" i="16"/>
  <c r="M68" i="16"/>
  <c r="M66" i="16"/>
  <c r="M50" i="16"/>
  <c r="M16" i="16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2" i="15"/>
  <c r="B6" i="16"/>
  <c r="B7" i="16"/>
  <c r="B47" i="16"/>
  <c r="B104" i="16"/>
  <c r="B108" i="16"/>
  <c r="B97" i="16"/>
  <c r="B26" i="16"/>
  <c r="B341" i="16"/>
  <c r="B78" i="16"/>
  <c r="B80" i="16"/>
  <c r="B72" i="16"/>
  <c r="B4" i="16"/>
  <c r="B360" i="16"/>
  <c r="B312" i="16"/>
  <c r="B351" i="16"/>
  <c r="B99" i="16"/>
  <c r="B27" i="16"/>
  <c r="B25" i="16"/>
  <c r="B103" i="16"/>
  <c r="B343" i="16"/>
  <c r="B327" i="16"/>
  <c r="B77" i="16"/>
  <c r="B339" i="16"/>
  <c r="B50" i="16"/>
  <c r="B16" i="16"/>
  <c r="B12" i="16"/>
  <c r="B24" i="16"/>
  <c r="B19" i="16"/>
  <c r="B314" i="16"/>
  <c r="B131" i="16"/>
  <c r="B28" i="16"/>
  <c r="B135" i="16"/>
  <c r="B34" i="16"/>
  <c r="B5" i="16"/>
  <c r="B337" i="16"/>
  <c r="B61" i="16"/>
  <c r="B338" i="16"/>
  <c r="B318" i="16"/>
  <c r="B21" i="16"/>
  <c r="B30" i="16"/>
  <c r="B39" i="16"/>
  <c r="B90" i="16"/>
  <c r="B38" i="16"/>
  <c r="B313" i="16"/>
  <c r="B42" i="16"/>
  <c r="B145" i="16"/>
  <c r="B107" i="16"/>
  <c r="B86" i="16"/>
  <c r="B350" i="16"/>
  <c r="B91" i="16"/>
  <c r="B100" i="16"/>
  <c r="B363" i="16"/>
  <c r="B37" i="16"/>
  <c r="B316" i="16"/>
  <c r="B330" i="16"/>
  <c r="B365" i="16"/>
  <c r="B33" i="16"/>
  <c r="B101" i="16"/>
  <c r="B345" i="16"/>
  <c r="B66" i="16"/>
  <c r="B51" i="16"/>
  <c r="B11" i="16"/>
  <c r="B49" i="16"/>
  <c r="B328" i="16"/>
  <c r="B362" i="16"/>
  <c r="B87" i="16"/>
  <c r="B44" i="16"/>
  <c r="B48" i="16"/>
  <c r="B125" i="16"/>
  <c r="B98" i="16"/>
  <c r="B79" i="16"/>
  <c r="B116" i="16"/>
  <c r="B52" i="16"/>
  <c r="B342" i="16"/>
  <c r="B105" i="16"/>
  <c r="B22" i="16"/>
  <c r="B150" i="16"/>
  <c r="B64" i="16"/>
  <c r="B144" i="16"/>
  <c r="B60" i="16"/>
  <c r="B326" i="16"/>
  <c r="B112" i="16"/>
  <c r="B41" i="16"/>
  <c r="B57" i="16"/>
  <c r="B35" i="16"/>
  <c r="B321" i="16"/>
  <c r="B148" i="16"/>
  <c r="B348" i="16"/>
  <c r="B13" i="16"/>
  <c r="B73" i="16"/>
  <c r="B40" i="16"/>
  <c r="B31" i="16"/>
  <c r="B83" i="16"/>
  <c r="B46" i="16"/>
  <c r="B76" i="16"/>
  <c r="B124" i="16"/>
  <c r="B20" i="16"/>
  <c r="B325" i="16"/>
  <c r="B224" i="16"/>
  <c r="B227" i="16"/>
  <c r="B149" i="16"/>
  <c r="B68" i="16"/>
  <c r="B334" i="16"/>
  <c r="B2" i="16"/>
  <c r="B165" i="16"/>
  <c r="B95" i="16"/>
  <c r="B164" i="16"/>
  <c r="B291" i="16"/>
  <c r="B53" i="16"/>
  <c r="B253" i="16"/>
  <c r="B96" i="16"/>
  <c r="B187" i="16"/>
  <c r="B156" i="16"/>
  <c r="B274" i="16"/>
  <c r="B317" i="16"/>
  <c r="B143" i="16"/>
  <c r="B277" i="16"/>
  <c r="B170" i="16"/>
  <c r="B323" i="16"/>
  <c r="B294" i="16"/>
  <c r="B36" i="16"/>
  <c r="B84" i="16"/>
  <c r="B295" i="16"/>
  <c r="B153" i="16"/>
  <c r="B200" i="16"/>
  <c r="B168" i="16"/>
  <c r="B239" i="16"/>
  <c r="B259" i="16"/>
  <c r="B193" i="16"/>
  <c r="B161" i="16"/>
  <c r="B230" i="16"/>
  <c r="B251" i="16"/>
  <c r="B324" i="16"/>
  <c r="B281" i="16"/>
  <c r="B361" i="16"/>
  <c r="B299" i="16"/>
  <c r="B214" i="16"/>
  <c r="B210" i="16"/>
  <c r="B181" i="16"/>
  <c r="B235" i="16"/>
  <c r="B276" i="16"/>
  <c r="B109" i="16"/>
  <c r="B23" i="16"/>
  <c r="B206" i="16"/>
  <c r="B278" i="16"/>
  <c r="B102" i="16"/>
  <c r="B17" i="16"/>
  <c r="B195" i="16"/>
  <c r="B282" i="16"/>
  <c r="B213" i="16"/>
  <c r="B75" i="16"/>
  <c r="B184" i="16"/>
  <c r="B169" i="16"/>
  <c r="B238" i="16"/>
  <c r="B15" i="16"/>
  <c r="B243" i="16"/>
  <c r="B267" i="16"/>
  <c r="B306" i="16"/>
  <c r="B250" i="16"/>
  <c r="B211" i="16"/>
  <c r="B254" i="16"/>
  <c r="B183" i="16"/>
  <c r="B14" i="16"/>
  <c r="B287" i="16"/>
  <c r="B247" i="16"/>
  <c r="B273" i="16"/>
  <c r="B336" i="16"/>
  <c r="B322" i="16"/>
  <c r="B174" i="16"/>
  <c r="B198" i="16"/>
  <c r="B208" i="16"/>
  <c r="B266" i="16"/>
  <c r="B234" i="16"/>
  <c r="B179" i="16"/>
  <c r="B261" i="16"/>
  <c r="B285" i="16"/>
  <c r="B297" i="16"/>
  <c r="B311" i="16"/>
  <c r="B201" i="16"/>
  <c r="B56" i="16"/>
  <c r="B356" i="16"/>
  <c r="B94" i="16"/>
  <c r="B217" i="16"/>
  <c r="B128" i="16"/>
  <c r="B92" i="16"/>
  <c r="B85" i="16"/>
  <c r="B32" i="16"/>
  <c r="B309" i="16"/>
  <c r="B196" i="16"/>
  <c r="B204" i="16"/>
  <c r="B158" i="16"/>
  <c r="B185" i="16"/>
  <c r="B3" i="16"/>
  <c r="B69" i="16"/>
  <c r="B283" i="16"/>
  <c r="B130" i="16"/>
  <c r="B320" i="16"/>
  <c r="B172" i="16"/>
  <c r="B162" i="16"/>
  <c r="B303" i="16"/>
  <c r="B58" i="16"/>
  <c r="B226" i="16"/>
  <c r="B82" i="16"/>
  <c r="B216" i="16"/>
  <c r="B272" i="16"/>
  <c r="B255" i="16"/>
  <c r="B177" i="16"/>
  <c r="B242" i="16"/>
  <c r="B119" i="16"/>
  <c r="B292" i="16"/>
  <c r="B151" i="16"/>
  <c r="B296" i="16"/>
  <c r="B233" i="16"/>
  <c r="B265" i="16"/>
  <c r="B252" i="16"/>
  <c r="B223" i="16"/>
  <c r="B155" i="16"/>
  <c r="B271" i="16"/>
  <c r="B304" i="16"/>
  <c r="B357" i="16"/>
  <c r="B268" i="16"/>
  <c r="B115" i="16"/>
  <c r="B175" i="16"/>
  <c r="B113" i="16"/>
  <c r="B340" i="16"/>
  <c r="B298" i="16"/>
  <c r="B258" i="16"/>
  <c r="B111" i="16"/>
  <c r="B140" i="16"/>
  <c r="B202" i="16"/>
  <c r="B122" i="16"/>
  <c r="B279" i="16"/>
  <c r="B59" i="16"/>
  <c r="B284" i="16"/>
  <c r="B335" i="16"/>
  <c r="B229" i="16"/>
  <c r="B221" i="16"/>
  <c r="B154" i="16"/>
  <c r="B120" i="16"/>
  <c r="B180" i="16"/>
  <c r="B263" i="16"/>
  <c r="B171" i="16"/>
  <c r="B182" i="16"/>
  <c r="B333" i="16"/>
  <c r="B189" i="16"/>
  <c r="B152" i="16"/>
  <c r="B160" i="16"/>
  <c r="B289" i="16"/>
  <c r="B344" i="16"/>
  <c r="B302" i="16"/>
  <c r="B264" i="16"/>
  <c r="B65" i="16"/>
  <c r="B308" i="16"/>
  <c r="B270" i="16"/>
  <c r="B123" i="16"/>
  <c r="B228" i="16"/>
  <c r="B127" i="16"/>
  <c r="B286" i="16"/>
  <c r="B209" i="16"/>
  <c r="B132" i="16"/>
  <c r="B178" i="16"/>
  <c r="B269" i="16"/>
  <c r="B260" i="16"/>
  <c r="B159" i="16"/>
  <c r="B121" i="16"/>
  <c r="B358" i="16"/>
  <c r="B186" i="16"/>
  <c r="B137" i="16"/>
  <c r="B310" i="16"/>
  <c r="B331" i="16"/>
  <c r="B205" i="16"/>
  <c r="B118" i="16"/>
  <c r="B293" i="16"/>
  <c r="B207" i="16"/>
  <c r="B176" i="16"/>
  <c r="B288" i="16"/>
  <c r="B167" i="16"/>
  <c r="B305" i="16"/>
  <c r="B246" i="16"/>
  <c r="B257" i="16"/>
  <c r="B192" i="16"/>
  <c r="B231" i="16"/>
  <c r="B197" i="16"/>
  <c r="B136" i="16"/>
  <c r="B63" i="16"/>
  <c r="B146" i="16"/>
  <c r="B191" i="16"/>
  <c r="B188" i="16"/>
  <c r="B194" i="16"/>
  <c r="B232" i="16"/>
  <c r="B355" i="16"/>
  <c r="B329" i="16"/>
  <c r="B237" i="16"/>
  <c r="B240" i="16"/>
  <c r="B300" i="16"/>
  <c r="B203" i="16"/>
  <c r="B307" i="16"/>
  <c r="B29" i="16"/>
  <c r="B349" i="16"/>
  <c r="B248" i="16"/>
  <c r="B225" i="16"/>
  <c r="B142" i="16"/>
  <c r="B114" i="16"/>
  <c r="B241" i="16"/>
  <c r="B190" i="16"/>
  <c r="B215" i="16"/>
  <c r="B110" i="16"/>
  <c r="B199" i="16"/>
  <c r="B249" i="16"/>
  <c r="B212" i="16"/>
  <c r="B275" i="16"/>
  <c r="B117" i="16"/>
  <c r="B352" i="16"/>
  <c r="B222" i="16"/>
  <c r="B43" i="16"/>
  <c r="B354" i="16"/>
  <c r="B173" i="16"/>
  <c r="B245" i="16"/>
  <c r="B290" i="16"/>
  <c r="B220" i="16"/>
  <c r="B262" i="16"/>
  <c r="B256" i="16"/>
  <c r="B244" i="16"/>
  <c r="B157" i="16"/>
  <c r="B280" i="16"/>
  <c r="B166" i="16"/>
  <c r="B147" i="16"/>
  <c r="B301" i="16"/>
  <c r="B218" i="16"/>
  <c r="B236" i="16"/>
  <c r="B364" i="16"/>
  <c r="B71" i="16"/>
  <c r="B18" i="16"/>
  <c r="B70" i="16"/>
  <c r="B219" i="16"/>
  <c r="B141" i="16"/>
  <c r="B89" i="16"/>
  <c r="B163" i="16"/>
  <c r="B346" i="16"/>
  <c r="B315" i="16"/>
  <c r="B88" i="16"/>
  <c r="B93" i="16"/>
  <c r="B45" i="16"/>
  <c r="B359" i="16"/>
  <c r="B134" i="16"/>
  <c r="B126" i="16"/>
  <c r="B9" i="16"/>
  <c r="B67" i="16"/>
  <c r="B138" i="16"/>
  <c r="B74" i="16"/>
  <c r="B81" i="16"/>
  <c r="B54" i="16"/>
  <c r="B332" i="16"/>
  <c r="B8" i="16"/>
  <c r="B106" i="16"/>
  <c r="B10" i="16"/>
  <c r="B139" i="16"/>
  <c r="B347" i="16"/>
  <c r="B62" i="16"/>
  <c r="B319" i="16"/>
  <c r="B129" i="16"/>
  <c r="B133" i="16"/>
  <c r="B55" i="16"/>
  <c r="B353" i="16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2" i="9" l="1"/>
  <c r="C186" i="4" l="1"/>
  <c r="C105" i="4"/>
  <c r="C11" i="4"/>
  <c r="C298" i="4"/>
  <c r="C278" i="4"/>
  <c r="C135" i="4"/>
  <c r="C34" i="4"/>
  <c r="C125" i="4"/>
  <c r="C16" i="4"/>
  <c r="C272" i="4"/>
  <c r="C104" i="4"/>
  <c r="C301" i="4"/>
  <c r="C55" i="4"/>
  <c r="C332" i="4"/>
  <c r="C112" i="4"/>
  <c r="C78" i="4"/>
  <c r="C299" i="4"/>
  <c r="C292" i="4"/>
  <c r="C7" i="4"/>
  <c r="C6" i="4"/>
  <c r="C33" i="4"/>
  <c r="C273" i="4"/>
  <c r="C259" i="4"/>
  <c r="C283" i="4"/>
  <c r="C54" i="4"/>
  <c r="C44" i="4"/>
  <c r="C361" i="4"/>
  <c r="C119" i="4"/>
  <c r="C294" i="4"/>
  <c r="C122" i="4"/>
  <c r="C334" i="4"/>
  <c r="C124" i="4"/>
  <c r="C53" i="4"/>
  <c r="C62" i="4"/>
  <c r="C59" i="4"/>
  <c r="C69" i="4"/>
  <c r="C99" i="4"/>
  <c r="C102" i="4"/>
  <c r="C75" i="4"/>
  <c r="C337" i="4"/>
  <c r="C47" i="4"/>
  <c r="C58" i="4"/>
  <c r="C14" i="4"/>
  <c r="C271" i="4"/>
  <c r="C96" i="4"/>
  <c r="C335" i="4"/>
  <c r="C103" i="4"/>
  <c r="C108" i="4"/>
  <c r="C63" i="4"/>
  <c r="C313" i="4"/>
  <c r="C130" i="4"/>
  <c r="C17" i="4"/>
  <c r="C85" i="4"/>
  <c r="C317" i="4"/>
  <c r="C88" i="4"/>
  <c r="C93" i="4"/>
  <c r="C290" i="4"/>
  <c r="C73" i="4"/>
  <c r="C13" i="4"/>
  <c r="C360" i="4"/>
  <c r="C80" i="4"/>
  <c r="C18" i="4"/>
  <c r="C318" i="4"/>
  <c r="C274" i="4"/>
  <c r="C81" i="4"/>
  <c r="C340" i="4"/>
  <c r="C309" i="4"/>
  <c r="C311" i="4"/>
  <c r="C74" i="4"/>
  <c r="C279" i="4"/>
  <c r="C10" i="4"/>
  <c r="C12" i="4"/>
  <c r="C65" i="4"/>
  <c r="C15" i="4"/>
  <c r="C288" i="4"/>
  <c r="C305" i="4"/>
  <c r="C359" i="4"/>
  <c r="C116" i="4"/>
  <c r="C111" i="4"/>
  <c r="C36" i="4"/>
  <c r="C320" i="4"/>
  <c r="C92" i="4"/>
  <c r="C293" i="4"/>
  <c r="C5" i="4"/>
  <c r="C354" i="4"/>
  <c r="C331" i="4"/>
  <c r="C277" i="4"/>
  <c r="C297" i="4"/>
  <c r="C37" i="4"/>
  <c r="C35" i="4"/>
  <c r="C304" i="4"/>
  <c r="C352" i="4"/>
  <c r="C261" i="4"/>
  <c r="C91" i="4"/>
  <c r="C350" i="4"/>
  <c r="C68" i="4"/>
  <c r="C22" i="4"/>
  <c r="C20" i="4"/>
  <c r="C295" i="4"/>
  <c r="C32" i="4"/>
  <c r="C25" i="4"/>
  <c r="C333" i="4"/>
  <c r="C133" i="4"/>
  <c r="C38" i="4"/>
  <c r="C314" i="4"/>
  <c r="C46" i="4"/>
  <c r="C8" i="4"/>
  <c r="C349" i="4"/>
  <c r="C79" i="4"/>
  <c r="C268" i="4"/>
  <c r="C339" i="4"/>
  <c r="C29" i="4"/>
  <c r="C40" i="4"/>
  <c r="C52" i="4"/>
  <c r="C106" i="4"/>
  <c r="C51" i="4"/>
  <c r="C134" i="4"/>
  <c r="C358" i="4"/>
  <c r="C60" i="4"/>
  <c r="C323" i="4"/>
  <c r="C115" i="4"/>
  <c r="C100" i="4"/>
  <c r="C276" i="4"/>
  <c r="C107" i="4"/>
  <c r="C300" i="4"/>
  <c r="C357" i="4"/>
  <c r="C50" i="4"/>
  <c r="C336" i="4"/>
  <c r="C263" i="4"/>
  <c r="C284" i="4"/>
  <c r="C39" i="4"/>
  <c r="C315" i="4"/>
  <c r="C45" i="4"/>
  <c r="C302" i="4"/>
  <c r="C270" i="4"/>
  <c r="C84" i="4"/>
  <c r="C70" i="4"/>
  <c r="C19" i="4"/>
  <c r="C67" i="4"/>
  <c r="C262" i="4"/>
  <c r="C356" i="4"/>
  <c r="C101" i="4"/>
  <c r="C61" i="4"/>
  <c r="C121" i="4"/>
  <c r="C66" i="4"/>
  <c r="C129" i="4"/>
  <c r="C296" i="4"/>
  <c r="C303" i="4"/>
  <c r="C71" i="4"/>
  <c r="C269" i="4"/>
  <c r="C114" i="4"/>
  <c r="C30" i="4"/>
  <c r="C328" i="4"/>
  <c r="C82" i="4"/>
  <c r="C322" i="4"/>
  <c r="C77" i="4"/>
  <c r="C260" i="4"/>
  <c r="C118" i="4"/>
  <c r="C57" i="4"/>
  <c r="C120" i="4"/>
  <c r="C287" i="4"/>
  <c r="C48" i="4"/>
  <c r="C342" i="4"/>
  <c r="C325" i="4"/>
  <c r="C275" i="4"/>
  <c r="C21" i="4"/>
  <c r="C27" i="4"/>
  <c r="C87" i="4"/>
  <c r="C56" i="4"/>
  <c r="C41" i="4"/>
  <c r="C95" i="4"/>
  <c r="C28" i="4"/>
  <c r="C64" i="4"/>
  <c r="C90" i="4"/>
  <c r="C128" i="4"/>
  <c r="C26" i="4"/>
  <c r="C346" i="4"/>
  <c r="C189" i="4"/>
  <c r="C192" i="4"/>
  <c r="C326" i="4"/>
  <c r="C86" i="4"/>
  <c r="C266" i="4"/>
  <c r="C2" i="4"/>
  <c r="C148" i="4"/>
  <c r="C110" i="4"/>
  <c r="C147" i="4"/>
  <c r="C244" i="4"/>
  <c r="C72" i="4"/>
  <c r="C210" i="4"/>
  <c r="C347" i="4"/>
  <c r="C251" i="4"/>
  <c r="C167" i="4"/>
  <c r="C140" i="4"/>
  <c r="C229" i="4"/>
  <c r="C338" i="4"/>
  <c r="C321" i="4"/>
  <c r="C232" i="4"/>
  <c r="C312" i="4"/>
  <c r="C291" i="4"/>
  <c r="C344" i="4"/>
  <c r="C246" i="4"/>
  <c r="C49" i="4"/>
  <c r="C173" i="4"/>
  <c r="C137" i="4"/>
  <c r="C172" i="4"/>
  <c r="C149" i="4"/>
  <c r="C203" i="4"/>
  <c r="C214" i="4"/>
  <c r="C169" i="4"/>
  <c r="C144" i="4"/>
  <c r="C195" i="4"/>
  <c r="C208" i="4"/>
  <c r="C345" i="4"/>
  <c r="C236" i="4"/>
  <c r="C355" i="4"/>
  <c r="C250" i="4"/>
  <c r="C183" i="4"/>
  <c r="C180" i="4"/>
  <c r="C161" i="4"/>
  <c r="C200" i="4"/>
  <c r="C230" i="4"/>
  <c r="C306" i="4"/>
  <c r="C31" i="4"/>
  <c r="C177" i="4"/>
  <c r="C233" i="4"/>
  <c r="C113" i="4"/>
  <c r="C24" i="4"/>
  <c r="C170" i="4"/>
  <c r="C237" i="4"/>
  <c r="C182" i="4"/>
  <c r="C89" i="4"/>
  <c r="C164" i="4"/>
  <c r="C150" i="4"/>
  <c r="C202" i="4"/>
  <c r="C285" i="4"/>
  <c r="C205" i="4"/>
  <c r="C221" i="4"/>
  <c r="C255" i="4"/>
  <c r="C207" i="4"/>
  <c r="C181" i="4"/>
  <c r="C211" i="4"/>
  <c r="C163" i="4"/>
  <c r="C9" i="4"/>
  <c r="C242" i="4"/>
  <c r="C206" i="4"/>
  <c r="C227" i="4"/>
  <c r="C267" i="4"/>
  <c r="C343" i="4"/>
  <c r="C154" i="4"/>
  <c r="C23" i="4"/>
  <c r="C178" i="4"/>
  <c r="C220" i="4"/>
  <c r="C198" i="4"/>
  <c r="C159" i="4"/>
  <c r="C216" i="4"/>
  <c r="C240" i="4"/>
  <c r="C248" i="4"/>
  <c r="C330" i="4"/>
  <c r="C174" i="4"/>
  <c r="C286" i="4"/>
  <c r="C280" i="4"/>
  <c r="C109" i="4"/>
  <c r="C185" i="4"/>
  <c r="C132" i="4"/>
  <c r="C228" i="4"/>
  <c r="C98" i="4"/>
  <c r="C43" i="4"/>
  <c r="C257" i="4"/>
  <c r="C171" i="4"/>
  <c r="C176" i="4"/>
  <c r="C141" i="4"/>
  <c r="C165" i="4"/>
  <c r="C4" i="4"/>
  <c r="C289" i="4"/>
  <c r="C238" i="4"/>
  <c r="C310" i="4"/>
  <c r="C235" i="4"/>
  <c r="C42" i="4"/>
  <c r="C341" i="4"/>
  <c r="C153" i="4"/>
  <c r="C145" i="4"/>
  <c r="C253" i="4"/>
  <c r="C76" i="4"/>
  <c r="C191" i="4"/>
  <c r="C190" i="4"/>
  <c r="C94" i="4"/>
  <c r="C184" i="4"/>
  <c r="C226" i="4"/>
  <c r="C212" i="4"/>
  <c r="C157" i="4"/>
  <c r="C204" i="4"/>
  <c r="C123" i="4"/>
  <c r="C245" i="4"/>
  <c r="C151" i="4"/>
  <c r="C231" i="4"/>
  <c r="C329" i="4"/>
  <c r="C247" i="4"/>
  <c r="C197" i="4"/>
  <c r="C219" i="4"/>
  <c r="C209" i="4"/>
  <c r="C188" i="4"/>
  <c r="C139" i="4"/>
  <c r="C225" i="4"/>
  <c r="C254" i="4"/>
  <c r="C281" i="4"/>
  <c r="C222" i="4"/>
  <c r="C308" i="4"/>
  <c r="C156" i="4"/>
  <c r="C307" i="4"/>
  <c r="C351" i="4"/>
  <c r="C249" i="4"/>
  <c r="C213" i="4"/>
  <c r="C117" i="4"/>
  <c r="C319" i="4"/>
  <c r="C175" i="4"/>
  <c r="C199" i="4"/>
  <c r="C234" i="4"/>
  <c r="C201" i="4"/>
  <c r="C155" i="4"/>
  <c r="C239" i="4"/>
  <c r="C348" i="4"/>
  <c r="C194" i="4"/>
  <c r="C187" i="4"/>
  <c r="C138" i="4"/>
  <c r="C3" i="4"/>
  <c r="C160" i="4"/>
  <c r="C217" i="4"/>
  <c r="C152" i="4"/>
  <c r="C162" i="4"/>
  <c r="C265" i="4"/>
  <c r="C168" i="4"/>
  <c r="C136" i="4"/>
  <c r="C143" i="4"/>
  <c r="C243" i="4"/>
  <c r="C353" i="4"/>
  <c r="C252" i="4"/>
  <c r="C218" i="4"/>
  <c r="C97" i="4"/>
  <c r="C83" i="4"/>
  <c r="C256" i="4"/>
  <c r="C224" i="4"/>
  <c r="C127" i="4"/>
  <c r="C193" i="4"/>
  <c r="C131" i="4"/>
  <c r="C241" i="4"/>
  <c r="C179" i="4"/>
  <c r="C196" i="4"/>
  <c r="C158" i="4"/>
  <c r="C223" i="4"/>
  <c r="C215" i="4"/>
  <c r="C142" i="4"/>
  <c r="C126" i="4"/>
  <c r="C324" i="4"/>
  <c r="C327" i="4"/>
  <c r="C282" i="4"/>
  <c r="C166" i="4"/>
  <c r="C316" i="4"/>
  <c r="C258" i="4"/>
  <c r="C264" i="4"/>
  <c r="C146" i="4"/>
  <c r="B3" i="9"/>
  <c r="B6" i="9"/>
  <c r="B4" i="9"/>
  <c r="B5" i="9"/>
  <c r="B9" i="9"/>
  <c r="B14" i="9"/>
  <c r="B12" i="9"/>
  <c r="B16" i="9"/>
  <c r="B10" i="9"/>
  <c r="B11" i="9"/>
  <c r="B15" i="9"/>
  <c r="B17" i="9"/>
  <c r="B18" i="9"/>
  <c r="B19" i="9"/>
  <c r="B20" i="9"/>
  <c r="B112" i="9"/>
  <c r="B108" i="9"/>
  <c r="B312" i="9"/>
  <c r="B304" i="9"/>
  <c r="B21" i="9"/>
  <c r="B26" i="9"/>
  <c r="B23" i="9"/>
  <c r="B22" i="9"/>
  <c r="B24" i="9"/>
  <c r="B27" i="9"/>
  <c r="B25" i="9"/>
  <c r="B70" i="9"/>
  <c r="B71" i="9"/>
  <c r="B65" i="9"/>
  <c r="B31" i="9"/>
  <c r="B28" i="9"/>
  <c r="B67" i="9"/>
  <c r="B46" i="9"/>
  <c r="B61" i="9"/>
  <c r="B69" i="9"/>
  <c r="B62" i="9"/>
  <c r="B34" i="9"/>
  <c r="B33" i="9"/>
  <c r="B57" i="9"/>
  <c r="B48" i="9"/>
  <c r="B63" i="9"/>
  <c r="B68" i="9"/>
  <c r="B29" i="9"/>
  <c r="B39" i="9"/>
  <c r="B30" i="9"/>
  <c r="B36" i="9"/>
  <c r="B40" i="9"/>
  <c r="B49" i="9"/>
  <c r="B38" i="9"/>
  <c r="B35" i="9"/>
  <c r="B37" i="9"/>
  <c r="B41" i="9"/>
  <c r="B43" i="9"/>
  <c r="B44" i="9"/>
  <c r="B47" i="9"/>
  <c r="B50" i="9"/>
  <c r="B53" i="9"/>
  <c r="B54" i="9"/>
  <c r="B58" i="9"/>
  <c r="B60" i="9"/>
  <c r="B64" i="9"/>
  <c r="B72" i="9"/>
  <c r="B73" i="9"/>
  <c r="B83" i="9"/>
  <c r="B78" i="9"/>
  <c r="B82" i="9"/>
  <c r="B80" i="9"/>
  <c r="B84" i="9"/>
  <c r="B81" i="9"/>
  <c r="B77" i="9"/>
  <c r="B75" i="9"/>
  <c r="B76" i="9"/>
  <c r="B79" i="9"/>
  <c r="B85" i="9"/>
  <c r="B88" i="9"/>
  <c r="B87" i="9"/>
  <c r="B86" i="9"/>
  <c r="B90" i="9"/>
  <c r="B111" i="9"/>
  <c r="B93" i="9"/>
  <c r="B97" i="9"/>
  <c r="B114" i="9"/>
  <c r="B107" i="9"/>
  <c r="B94" i="9"/>
  <c r="B118" i="9"/>
  <c r="B113" i="9"/>
  <c r="B101" i="9"/>
  <c r="B116" i="9"/>
  <c r="B95" i="9"/>
  <c r="B105" i="9"/>
  <c r="B99" i="9"/>
  <c r="B103" i="9"/>
  <c r="B104" i="9"/>
  <c r="B92" i="9"/>
  <c r="B96" i="9"/>
  <c r="B100" i="9"/>
  <c r="B119" i="9"/>
  <c r="B98" i="9"/>
  <c r="B102" i="9"/>
  <c r="B109" i="9"/>
  <c r="B115" i="9"/>
  <c r="B117" i="9"/>
  <c r="B120" i="9"/>
  <c r="B122" i="9"/>
  <c r="B124" i="9"/>
  <c r="B121" i="9"/>
  <c r="B125" i="9"/>
  <c r="B131" i="9"/>
  <c r="B126" i="9"/>
  <c r="B128" i="9"/>
  <c r="B127" i="9"/>
  <c r="B129" i="9"/>
  <c r="B135" i="9"/>
  <c r="B133" i="9"/>
  <c r="B138" i="9"/>
  <c r="B136" i="9"/>
  <c r="B134" i="9"/>
  <c r="B130" i="9"/>
  <c r="B132" i="9"/>
  <c r="B139" i="9"/>
  <c r="B151" i="9"/>
  <c r="B154" i="9"/>
  <c r="B142" i="9"/>
  <c r="B141" i="9"/>
  <c r="B150" i="9"/>
  <c r="B144" i="9"/>
  <c r="B147" i="9"/>
  <c r="B152" i="9"/>
  <c r="B146" i="9"/>
  <c r="B148" i="9"/>
  <c r="B140" i="9"/>
  <c r="B149" i="9"/>
  <c r="B153" i="9"/>
  <c r="B156" i="9"/>
  <c r="B155" i="9"/>
  <c r="B157" i="9"/>
  <c r="B158" i="9"/>
  <c r="B159" i="9"/>
  <c r="B163" i="9"/>
  <c r="B164" i="9"/>
  <c r="B160" i="9"/>
  <c r="B161" i="9"/>
  <c r="B162" i="9"/>
  <c r="B173" i="9"/>
  <c r="B170" i="9"/>
  <c r="B174" i="9"/>
  <c r="B165" i="9"/>
  <c r="B169" i="9"/>
  <c r="B172" i="9"/>
  <c r="B166" i="9"/>
  <c r="B167" i="9"/>
  <c r="B168" i="9"/>
  <c r="B171" i="9"/>
  <c r="B189" i="9"/>
  <c r="B264" i="9"/>
  <c r="B254" i="9"/>
  <c r="B271" i="9"/>
  <c r="B246" i="9"/>
  <c r="B262" i="9"/>
  <c r="B296" i="9"/>
  <c r="B297" i="9"/>
  <c r="B209" i="9"/>
  <c r="B261" i="9"/>
  <c r="B230" i="9"/>
  <c r="B265" i="9"/>
  <c r="B208" i="9"/>
  <c r="B180" i="9"/>
  <c r="B181" i="9"/>
  <c r="B190" i="9"/>
  <c r="B218" i="9"/>
  <c r="B227" i="9"/>
  <c r="B204" i="9"/>
  <c r="B235" i="9"/>
  <c r="B195" i="9"/>
  <c r="B187" i="9"/>
  <c r="B258" i="9"/>
  <c r="B222" i="9"/>
  <c r="B214" i="9"/>
  <c r="B186" i="9"/>
  <c r="B295" i="9"/>
  <c r="B309" i="9"/>
  <c r="B226" i="9"/>
  <c r="B260" i="9"/>
  <c r="B269" i="9"/>
  <c r="B236" i="9"/>
  <c r="B268" i="9"/>
  <c r="B305" i="9"/>
  <c r="B267" i="9"/>
  <c r="B252" i="9"/>
  <c r="B324" i="9"/>
  <c r="B242" i="9"/>
  <c r="B283" i="9"/>
  <c r="B255" i="9"/>
  <c r="B176" i="9"/>
  <c r="B298" i="9"/>
  <c r="B212" i="9"/>
  <c r="B239" i="9"/>
  <c r="B241" i="9"/>
  <c r="B188" i="9"/>
  <c r="B307" i="9"/>
  <c r="B192" i="9"/>
  <c r="B179" i="9"/>
  <c r="B287" i="9"/>
  <c r="B311" i="9"/>
  <c r="B219" i="9"/>
  <c r="B210" i="9"/>
  <c r="B213" i="9"/>
  <c r="B216" i="9"/>
  <c r="B184" i="9"/>
  <c r="B316" i="9"/>
  <c r="B232" i="9"/>
  <c r="B217" i="9"/>
  <c r="B206" i="9"/>
  <c r="B250" i="9"/>
  <c r="B291" i="9"/>
  <c r="B231" i="9"/>
  <c r="B193" i="9"/>
  <c r="B253" i="9"/>
  <c r="B257" i="9"/>
  <c r="B278" i="9"/>
  <c r="B321" i="9"/>
  <c r="B223" i="9"/>
  <c r="B225" i="9"/>
  <c r="B229" i="9"/>
  <c r="B259" i="9"/>
  <c r="B198" i="9"/>
  <c r="B277" i="9"/>
  <c r="B249" i="9"/>
  <c r="B240" i="9"/>
  <c r="B273" i="9"/>
  <c r="B301" i="9"/>
  <c r="B314" i="9"/>
  <c r="B220" i="9"/>
  <c r="B234" i="9"/>
  <c r="B286" i="9"/>
  <c r="B325" i="9"/>
  <c r="B243" i="9"/>
  <c r="B299" i="9"/>
  <c r="B293" i="9"/>
  <c r="B197" i="9"/>
  <c r="B185" i="9"/>
  <c r="B251" i="9"/>
  <c r="B233" i="9"/>
  <c r="B284" i="9"/>
  <c r="B266" i="9"/>
  <c r="B202" i="9"/>
  <c r="B256" i="9"/>
  <c r="B308" i="9"/>
  <c r="B194" i="9"/>
  <c r="B289" i="9"/>
  <c r="B313" i="9"/>
  <c r="B248" i="9"/>
  <c r="B276" i="9"/>
  <c r="B263" i="9"/>
  <c r="B238" i="9"/>
  <c r="B178" i="9"/>
  <c r="B282" i="9"/>
  <c r="B319" i="9"/>
  <c r="B279" i="9"/>
  <c r="B200" i="9"/>
  <c r="B315" i="9"/>
  <c r="B270" i="9"/>
  <c r="B221" i="9"/>
  <c r="B292" i="9"/>
  <c r="B199" i="9"/>
  <c r="B300" i="9"/>
  <c r="B245" i="9"/>
  <c r="B237" i="9"/>
  <c r="B177" i="9"/>
  <c r="B205" i="9"/>
  <c r="B274" i="9"/>
  <c r="B196" i="9"/>
  <c r="B207" i="9"/>
  <c r="B215" i="9"/>
  <c r="B175" i="9"/>
  <c r="B183" i="9"/>
  <c r="B306" i="9"/>
  <c r="B317" i="9"/>
  <c r="B275" i="9"/>
  <c r="B323" i="9"/>
  <c r="B281" i="9"/>
  <c r="B244" i="9"/>
  <c r="B302" i="9"/>
  <c r="B228" i="9"/>
  <c r="B247" i="9"/>
  <c r="B203" i="9"/>
  <c r="B280" i="9"/>
  <c r="B272" i="9"/>
  <c r="B182" i="9"/>
  <c r="B211" i="9"/>
  <c r="B326" i="9"/>
  <c r="B224" i="9"/>
  <c r="B310" i="9"/>
  <c r="B201" i="9"/>
  <c r="B191" i="9"/>
  <c r="B320" i="9"/>
  <c r="B285" i="9"/>
  <c r="B288" i="9"/>
  <c r="B290" i="9"/>
  <c r="B294" i="9"/>
  <c r="B303" i="9"/>
  <c r="B318" i="9"/>
  <c r="B322" i="9"/>
  <c r="B328" i="9"/>
  <c r="B327" i="9"/>
  <c r="B329" i="9"/>
  <c r="B331" i="9"/>
  <c r="B332" i="9"/>
  <c r="B336" i="9"/>
  <c r="B334" i="9"/>
  <c r="B335" i="9"/>
  <c r="B337" i="9"/>
  <c r="B338" i="9"/>
  <c r="B340" i="9"/>
  <c r="B341" i="9"/>
  <c r="B339" i="9"/>
  <c r="B342" i="9"/>
  <c r="B361" i="9"/>
  <c r="B363" i="9"/>
  <c r="B366" i="9"/>
  <c r="B346" i="9"/>
  <c r="B364" i="9"/>
  <c r="B352" i="9"/>
  <c r="B368" i="9"/>
  <c r="B350" i="9"/>
  <c r="B345" i="9"/>
  <c r="B347" i="9"/>
  <c r="B354" i="9"/>
  <c r="B360" i="9"/>
  <c r="B367" i="9"/>
  <c r="B353" i="9"/>
  <c r="B365" i="9"/>
  <c r="B358" i="9"/>
  <c r="B344" i="9"/>
  <c r="B369" i="9"/>
  <c r="B356" i="9"/>
  <c r="B351" i="9"/>
  <c r="B349" i="9"/>
  <c r="B359" i="9"/>
  <c r="B370" i="9"/>
  <c r="B348" i="9"/>
  <c r="B357" i="9"/>
  <c r="B355" i="9"/>
  <c r="B374" i="9"/>
  <c r="B373" i="9"/>
  <c r="B376" i="9"/>
  <c r="B372" i="9"/>
  <c r="B375" i="9"/>
  <c r="B377" i="9"/>
  <c r="B379" i="9"/>
  <c r="B378" i="9"/>
  <c r="B381" i="9"/>
  <c r="B8" i="9"/>
  <c r="B7" i="9"/>
  <c r="B13" i="9"/>
  <c r="B32" i="9"/>
  <c r="B42" i="9"/>
  <c r="B51" i="9"/>
  <c r="B56" i="9"/>
  <c r="B66" i="9"/>
  <c r="B45" i="9"/>
  <c r="B52" i="9"/>
  <c r="B59" i="9"/>
  <c r="B55" i="9"/>
  <c r="B74" i="9"/>
  <c r="B89" i="9"/>
  <c r="B91" i="9"/>
  <c r="B106" i="9"/>
  <c r="B110" i="9"/>
  <c r="B123" i="9"/>
  <c r="B137" i="9"/>
  <c r="B143" i="9"/>
  <c r="B145" i="9"/>
  <c r="B330" i="9"/>
  <c r="B333" i="9"/>
  <c r="B362" i="9"/>
  <c r="B371" i="9"/>
  <c r="B343" i="9"/>
  <c r="B380" i="9"/>
  <c r="B2" i="9"/>
  <c r="B186" i="4"/>
  <c r="B105" i="4"/>
  <c r="B11" i="4"/>
  <c r="B298" i="4"/>
  <c r="B278" i="4"/>
  <c r="B135" i="4"/>
  <c r="B34" i="4"/>
  <c r="B125" i="4"/>
  <c r="B16" i="4"/>
  <c r="B272" i="4"/>
  <c r="B104" i="4"/>
  <c r="B301" i="4"/>
  <c r="B55" i="4"/>
  <c r="B332" i="4"/>
  <c r="B112" i="4"/>
  <c r="B78" i="4"/>
  <c r="B299" i="4"/>
  <c r="B292" i="4"/>
  <c r="B7" i="4"/>
  <c r="B6" i="4"/>
  <c r="B33" i="4"/>
  <c r="B273" i="4"/>
  <c r="B259" i="4"/>
  <c r="B283" i="4"/>
  <c r="B54" i="4"/>
  <c r="B44" i="4"/>
  <c r="B361" i="4"/>
  <c r="B119" i="4"/>
  <c r="B294" i="4"/>
  <c r="B122" i="4"/>
  <c r="B334" i="4"/>
  <c r="B124" i="4"/>
  <c r="B53" i="4"/>
  <c r="B62" i="4"/>
  <c r="B59" i="4"/>
  <c r="B69" i="4"/>
  <c r="B99" i="4"/>
  <c r="B102" i="4"/>
  <c r="B75" i="4"/>
  <c r="B337" i="4"/>
  <c r="B47" i="4"/>
  <c r="B58" i="4"/>
  <c r="B14" i="4"/>
  <c r="B271" i="4"/>
  <c r="B96" i="4"/>
  <c r="B335" i="4"/>
  <c r="B103" i="4"/>
  <c r="B108" i="4"/>
  <c r="B63" i="4"/>
  <c r="B313" i="4"/>
  <c r="B130" i="4"/>
  <c r="B17" i="4"/>
  <c r="B85" i="4"/>
  <c r="B317" i="4"/>
  <c r="B88" i="4"/>
  <c r="B93" i="4"/>
  <c r="B290" i="4"/>
  <c r="B73" i="4"/>
  <c r="B13" i="4"/>
  <c r="B360" i="4"/>
  <c r="B80" i="4"/>
  <c r="B18" i="4"/>
  <c r="B318" i="4"/>
  <c r="B274" i="4"/>
  <c r="B81" i="4"/>
  <c r="B340" i="4"/>
  <c r="B309" i="4"/>
  <c r="B311" i="4"/>
  <c r="B74" i="4"/>
  <c r="B279" i="4"/>
  <c r="B10" i="4"/>
  <c r="B12" i="4"/>
  <c r="B65" i="4"/>
  <c r="B15" i="4"/>
  <c r="B288" i="4"/>
  <c r="B305" i="4"/>
  <c r="B359" i="4"/>
  <c r="B116" i="4"/>
  <c r="B111" i="4"/>
  <c r="B36" i="4"/>
  <c r="B320" i="4"/>
  <c r="B92" i="4"/>
  <c r="B293" i="4"/>
  <c r="B5" i="4"/>
  <c r="B354" i="4"/>
  <c r="B331" i="4"/>
  <c r="B277" i="4"/>
  <c r="B297" i="4"/>
  <c r="B37" i="4"/>
  <c r="B35" i="4"/>
  <c r="B304" i="4"/>
  <c r="B352" i="4"/>
  <c r="B261" i="4"/>
  <c r="B91" i="4"/>
  <c r="B350" i="4"/>
  <c r="B68" i="4"/>
  <c r="B22" i="4"/>
  <c r="B20" i="4"/>
  <c r="B295" i="4"/>
  <c r="B32" i="4"/>
  <c r="B25" i="4"/>
  <c r="B333" i="4"/>
  <c r="B133" i="4"/>
  <c r="B38" i="4"/>
  <c r="B314" i="4"/>
  <c r="B46" i="4"/>
  <c r="B8" i="4"/>
  <c r="B349" i="4"/>
  <c r="B79" i="4"/>
  <c r="B268" i="4"/>
  <c r="B339" i="4"/>
  <c r="B29" i="4"/>
  <c r="B40" i="4"/>
  <c r="B52" i="4"/>
  <c r="B106" i="4"/>
  <c r="B51" i="4"/>
  <c r="B134" i="4"/>
  <c r="B358" i="4"/>
  <c r="B60" i="4"/>
  <c r="B323" i="4"/>
  <c r="B115" i="4"/>
  <c r="B100" i="4"/>
  <c r="B276" i="4"/>
  <c r="B107" i="4"/>
  <c r="B300" i="4"/>
  <c r="B357" i="4"/>
  <c r="B50" i="4"/>
  <c r="B336" i="4"/>
  <c r="B263" i="4"/>
  <c r="B284" i="4"/>
  <c r="B39" i="4"/>
  <c r="B315" i="4"/>
  <c r="B45" i="4"/>
  <c r="B302" i="4"/>
  <c r="B270" i="4"/>
  <c r="B84" i="4"/>
  <c r="B70" i="4"/>
  <c r="B19" i="4"/>
  <c r="B67" i="4"/>
  <c r="B262" i="4"/>
  <c r="B356" i="4"/>
  <c r="B101" i="4"/>
  <c r="B61" i="4"/>
  <c r="B121" i="4"/>
  <c r="B66" i="4"/>
  <c r="B129" i="4"/>
  <c r="B296" i="4"/>
  <c r="B303" i="4"/>
  <c r="B71" i="4"/>
  <c r="B269" i="4"/>
  <c r="B114" i="4"/>
  <c r="B30" i="4"/>
  <c r="B328" i="4"/>
  <c r="B82" i="4"/>
  <c r="B322" i="4"/>
  <c r="B77" i="4"/>
  <c r="B260" i="4"/>
  <c r="B118" i="4"/>
  <c r="B57" i="4"/>
  <c r="B120" i="4"/>
  <c r="B287" i="4"/>
  <c r="B48" i="4"/>
  <c r="B342" i="4"/>
  <c r="B325" i="4"/>
  <c r="B275" i="4"/>
  <c r="B21" i="4"/>
  <c r="B27" i="4"/>
  <c r="B87" i="4"/>
  <c r="B56" i="4"/>
  <c r="B41" i="4"/>
  <c r="B95" i="4"/>
  <c r="B28" i="4"/>
  <c r="B64" i="4"/>
  <c r="B90" i="4"/>
  <c r="B128" i="4"/>
  <c r="B26" i="4"/>
  <c r="B346" i="4"/>
  <c r="B189" i="4"/>
  <c r="B192" i="4"/>
  <c r="B326" i="4"/>
  <c r="B86" i="4"/>
  <c r="B266" i="4"/>
  <c r="B2" i="4"/>
  <c r="B148" i="4"/>
  <c r="B110" i="4"/>
  <c r="B147" i="4"/>
  <c r="B244" i="4"/>
  <c r="B72" i="4"/>
  <c r="B210" i="4"/>
  <c r="B347" i="4"/>
  <c r="B251" i="4"/>
  <c r="B167" i="4"/>
  <c r="B140" i="4"/>
  <c r="B229" i="4"/>
  <c r="B338" i="4"/>
  <c r="B321" i="4"/>
  <c r="B232" i="4"/>
  <c r="B312" i="4"/>
  <c r="B291" i="4"/>
  <c r="B344" i="4"/>
  <c r="B246" i="4"/>
  <c r="B49" i="4"/>
  <c r="B173" i="4"/>
  <c r="B137" i="4"/>
  <c r="B172" i="4"/>
  <c r="B149" i="4"/>
  <c r="B203" i="4"/>
  <c r="B214" i="4"/>
  <c r="B169" i="4"/>
  <c r="B144" i="4"/>
  <c r="B195" i="4"/>
  <c r="B208" i="4"/>
  <c r="B345" i="4"/>
  <c r="B236" i="4"/>
  <c r="B355" i="4"/>
  <c r="B250" i="4"/>
  <c r="B183" i="4"/>
  <c r="B180" i="4"/>
  <c r="B161" i="4"/>
  <c r="B200" i="4"/>
  <c r="B230" i="4"/>
  <c r="B306" i="4"/>
  <c r="B31" i="4"/>
  <c r="B177" i="4"/>
  <c r="B233" i="4"/>
  <c r="B113" i="4"/>
  <c r="B24" i="4"/>
  <c r="B170" i="4"/>
  <c r="B237" i="4"/>
  <c r="B182" i="4"/>
  <c r="B89" i="4"/>
  <c r="B164" i="4"/>
  <c r="B150" i="4"/>
  <c r="B202" i="4"/>
  <c r="B285" i="4"/>
  <c r="B205" i="4"/>
  <c r="B221" i="4"/>
  <c r="B255" i="4"/>
  <c r="B207" i="4"/>
  <c r="B181" i="4"/>
  <c r="B211" i="4"/>
  <c r="B163" i="4"/>
  <c r="B9" i="4"/>
  <c r="B242" i="4"/>
  <c r="B206" i="4"/>
  <c r="B227" i="4"/>
  <c r="B267" i="4"/>
  <c r="B343" i="4"/>
  <c r="B154" i="4"/>
  <c r="B23" i="4"/>
  <c r="B178" i="4"/>
  <c r="B220" i="4"/>
  <c r="B198" i="4"/>
  <c r="B159" i="4"/>
  <c r="B216" i="4"/>
  <c r="B240" i="4"/>
  <c r="B248" i="4"/>
  <c r="B330" i="4"/>
  <c r="B174" i="4"/>
  <c r="B286" i="4"/>
  <c r="B280" i="4"/>
  <c r="B109" i="4"/>
  <c r="B185" i="4"/>
  <c r="B132" i="4"/>
  <c r="B228" i="4"/>
  <c r="B98" i="4"/>
  <c r="B43" i="4"/>
  <c r="B257" i="4"/>
  <c r="B171" i="4"/>
  <c r="B176" i="4"/>
  <c r="B141" i="4"/>
  <c r="B165" i="4"/>
  <c r="B4" i="4"/>
  <c r="B289" i="4"/>
  <c r="B238" i="4"/>
  <c r="B310" i="4"/>
  <c r="B235" i="4"/>
  <c r="B42" i="4"/>
  <c r="B341" i="4"/>
  <c r="B153" i="4"/>
  <c r="B145" i="4"/>
  <c r="B253" i="4"/>
  <c r="B76" i="4"/>
  <c r="B191" i="4"/>
  <c r="B190" i="4"/>
  <c r="B94" i="4"/>
  <c r="B184" i="4"/>
  <c r="B226" i="4"/>
  <c r="B212" i="4"/>
  <c r="B157" i="4"/>
  <c r="B204" i="4"/>
  <c r="B123" i="4"/>
  <c r="B245" i="4"/>
  <c r="B151" i="4"/>
  <c r="B231" i="4"/>
  <c r="B329" i="4"/>
  <c r="B247" i="4"/>
  <c r="B197" i="4"/>
  <c r="B219" i="4"/>
  <c r="B209" i="4"/>
  <c r="B188" i="4"/>
  <c r="B139" i="4"/>
  <c r="B225" i="4"/>
  <c r="B254" i="4"/>
  <c r="B281" i="4"/>
  <c r="B222" i="4"/>
  <c r="B308" i="4"/>
  <c r="B156" i="4"/>
  <c r="B307" i="4"/>
  <c r="B351" i="4"/>
  <c r="B249" i="4"/>
  <c r="B213" i="4"/>
  <c r="B117" i="4"/>
  <c r="B319" i="4"/>
  <c r="B175" i="4"/>
  <c r="B199" i="4"/>
  <c r="B234" i="4"/>
  <c r="B201" i="4"/>
  <c r="B155" i="4"/>
  <c r="B239" i="4"/>
  <c r="B348" i="4"/>
  <c r="B194" i="4"/>
  <c r="B187" i="4"/>
  <c r="B138" i="4"/>
  <c r="B3" i="4"/>
  <c r="B160" i="4"/>
  <c r="B217" i="4"/>
  <c r="B152" i="4"/>
  <c r="B162" i="4"/>
  <c r="B265" i="4"/>
  <c r="B168" i="4"/>
  <c r="B136" i="4"/>
  <c r="B143" i="4"/>
  <c r="B243" i="4"/>
  <c r="B353" i="4"/>
  <c r="B252" i="4"/>
  <c r="B218" i="4"/>
  <c r="B97" i="4"/>
  <c r="B83" i="4"/>
  <c r="B256" i="4"/>
  <c r="B224" i="4"/>
  <c r="B127" i="4"/>
  <c r="B193" i="4"/>
  <c r="B131" i="4"/>
  <c r="B241" i="4"/>
  <c r="B179" i="4"/>
  <c r="B196" i="4"/>
  <c r="B158" i="4"/>
  <c r="B223" i="4"/>
  <c r="B215" i="4"/>
  <c r="B142" i="4"/>
  <c r="B126" i="4"/>
  <c r="B324" i="4"/>
  <c r="B327" i="4"/>
  <c r="B282" i="4"/>
  <c r="B166" i="4"/>
  <c r="B316" i="4"/>
  <c r="B258" i="4"/>
  <c r="B264" i="4"/>
  <c r="B146" i="4"/>
</calcChain>
</file>

<file path=xl/sharedStrings.xml><?xml version="1.0" encoding="utf-8"?>
<sst xmlns="http://schemas.openxmlformats.org/spreadsheetml/2006/main" count="13774" uniqueCount="3400">
  <si>
    <t>Рег номер</t>
  </si>
  <si>
    <t>АО</t>
  </si>
  <si>
    <t>Адрес АО</t>
  </si>
  <si>
    <t>Сусланов Муса Ахмедович</t>
  </si>
  <si>
    <t>89634167447,   (   )          , 8 (988) 268 44 44,</t>
  </si>
  <si>
    <t>Коллегия адвокатов "Омаров А.С. и партнеры"</t>
  </si>
  <si>
    <t>368006, Дагестан Респ, Хасавюрт г, Султанова ул, д. 8</t>
  </si>
  <si>
    <t>ruslan.omarov8888@gmail.com, 89285150510, 89280568471, 89886950505,</t>
  </si>
  <si>
    <t>Абдуллаева Лейла Магомедовна</t>
  </si>
  <si>
    <t>8 (928) 569 01 58, 8 (928) 569 01 58, ,</t>
  </si>
  <si>
    <t>Адвокатский кабинет Абдуллаевой Лейлы Магомедовны</t>
  </si>
  <si>
    <t>368222,Дагестан Респ,Буйнакск г,Пушкина ул,12,1,</t>
  </si>
  <si>
    <t>sud-212@yandex.ru, 89285690158, , ,</t>
  </si>
  <si>
    <t>Некомерческое партнерство Коллегия адвокатов "ЮСТИНА"</t>
  </si>
  <si>
    <t>367032, Дагестан Респ, Махачкала г, М.Гаджиева ул, д. 166, корпус Б, кв. 3</t>
  </si>
  <si>
    <t>ilyasovamaiya@mail.ru, 89034820892, , ,</t>
  </si>
  <si>
    <t>Некоммерческое партнерство Коллегия адвокатов "Аппелянт"</t>
  </si>
  <si>
    <t>367000, Дагестан Респ, Махачкала г, Дахадаева ул, д. 44</t>
  </si>
  <si>
    <t>apellyant@mail.ru, 89621350320, , ,</t>
  </si>
  <si>
    <t>Идрисов Магомед Темирсултанович</t>
  </si>
  <si>
    <t>, 8 (928) 581 65 28, ,</t>
  </si>
  <si>
    <t>Кизилюртовский район</t>
  </si>
  <si>
    <t>Коллегия адвокатов посёлка Дубки</t>
  </si>
  <si>
    <t>368120, Дагестан Респ, Кизилюрт г, Гагарина ул, д. 24, 3 этаж</t>
  </si>
  <si>
    <t>nazhmudinchik.1705@mail.ru, 2-24-92, , ,</t>
  </si>
  <si>
    <t>Некомерческое партнёрство коллегия адвокатов "СоветникЪ"</t>
  </si>
  <si>
    <t>367000, Дагестан Респ, Махачкала г, Расула Гамзатова пр-кт, д. 29</t>
  </si>
  <si>
    <t>sovetnikl@mail.ru, 89282976365, , ,</t>
  </si>
  <si>
    <t>Халифатов Аслан Идаетович</t>
  </si>
  <si>
    <t>, 8 (988) 300 75 10, , 8 929 874 18 84</t>
  </si>
  <si>
    <t>Адвокатский кабинет Халифатова Аслана Идаетовича</t>
  </si>
  <si>
    <t>368300, Дагестан Респ, Каспийск г, Ленина ул, д. 37, кв. 117</t>
  </si>
  <si>
    <t>aslanhalif@mail.ru, 8 (988) 300 75 10, , 8 929 874 18 84,</t>
  </si>
  <si>
    <t>Адвокатское бюро "Аве Лекс"</t>
  </si>
  <si>
    <t>367000, Дагестан Респ, Махачкала г, Дахадаева ул, д. 6</t>
  </si>
  <si>
    <t>ami2580@mail.ru, 89280528694, , ,</t>
  </si>
  <si>
    <t>Миятлиева Гульнара Абдулмуслимовна</t>
  </si>
  <si>
    <t>8 (928) 838 83 00, 8 (928) 838 83 00, ,</t>
  </si>
  <si>
    <t>Бабаюртовский район</t>
  </si>
  <si>
    <t>Адвокатский кабинет "Миятлиева Г.А."</t>
  </si>
  <si>
    <t>368060, Дагестан Респ, Бабаюртовский р-н, Бабаюрт с, Карагишиева ул, д. 57 (Дагестанская ул)</t>
  </si>
  <si>
    <t>culya-80@mail.ru, 89288388300, , ,</t>
  </si>
  <si>
    <t>Коллегия адвокатов "Кавказ"</t>
  </si>
  <si>
    <t>367003, Дагестан Респ, Махачкала г, Батырая ул, д. 11, офис 327</t>
  </si>
  <si>
    <t>asham66@bk.ru, 89280461257, , ,</t>
  </si>
  <si>
    <t>Аскеров Балага Маншаллаевич</t>
  </si>
  <si>
    <t>, 8 (928) 538 88 83, ,</t>
  </si>
  <si>
    <t>Адвокатский кабинет Аскерова Балага Маншаллаевича</t>
  </si>
  <si>
    <t>368608, Дагестан Респ, Дербент г, Ф.Алиевой ул, д. 6</t>
  </si>
  <si>
    <t>askerov8883@yandex.ru, 8 (928) 538 88 83, , ,</t>
  </si>
  <si>
    <t>Абакаров Магомед Халидович</t>
  </si>
  <si>
    <t>, 8 (928) 836 26 74, ,</t>
  </si>
  <si>
    <t>Ахвахский район</t>
  </si>
  <si>
    <t>Ахвахский район, с. Карата</t>
  </si>
  <si>
    <t>magomed.abakarov.77@mail.кu, 89288362674, 89288362674, ,</t>
  </si>
  <si>
    <t>Ибрагимов Камиль Ахмедович</t>
  </si>
  <si>
    <t>89894900909, 8 (928) 583 48 77, ,</t>
  </si>
  <si>
    <t>Абдулгаджиев Сиражутдин Даудгаджиевич</t>
  </si>
  <si>
    <t>Магамдеров Рагим Гаджимурадович</t>
  </si>
  <si>
    <t>, 8 (906) 447 02 52, ,</t>
  </si>
  <si>
    <t>Коллегия адвокатов  "Защита"</t>
  </si>
  <si>
    <t>368670, Дагестан Респ, Дагестанские Огни г, Михаила Ивановича Калинина пр-кт, д. 7</t>
  </si>
  <si>
    <t>dagogni-advokat@mail.ru, 89289505287, 89094844873, ,</t>
  </si>
  <si>
    <t>89884204076, 8 (988) 420 40 76, ,</t>
  </si>
  <si>
    <t>Адвокатский кабинет "Велиханов"</t>
  </si>
  <si>
    <t>368608, Дагестан Респ, Дербент г, Оросительная ул, д. 7</t>
  </si>
  <si>
    <t>velikhan_m_f@mail.ru, 89884204076, , ,</t>
  </si>
  <si>
    <t>Независимое партнерство Кизлярская независимая коллегия адвокатов  "Щит"</t>
  </si>
  <si>
    <t>368870,Дагестан Респ,Кизляр г,Пушкина ул,1,А,</t>
  </si>
  <si>
    <t>madina_mm73@mail.ru, 89298816166, , ,</t>
  </si>
  <si>
    <t>Гамзаев Магомед Ахмедович</t>
  </si>
  <si>
    <t>, 8 (964) 050 00 19, ,</t>
  </si>
  <si>
    <t>Ботлихский район</t>
  </si>
  <si>
    <t>Адвокатский кабинет Гамзаева Магомеда Ахмедовича</t>
  </si>
  <si>
    <t>368971,Дагестан Респ,Ботлихский р-н,Ботлих с,Свободы ул,4,А,</t>
  </si>
  <si>
    <t>gamzaev0019@mail.ru, 89640500019, , ,</t>
  </si>
  <si>
    <t>Дадиев Ибрагим Алиевич</t>
  </si>
  <si>
    <t>, 8 (928) 519 81 87, ,</t>
  </si>
  <si>
    <t>Хасавюртовский район</t>
  </si>
  <si>
    <t>Хасавюртовская районная коллегия адвокатов</t>
  </si>
  <si>
    <t>368009, Дагестан Респ, Хасавюрт г, Октябрьская ул, д. 33</t>
  </si>
  <si>
    <t>khrka@bk.ru, 89289616988, , ,</t>
  </si>
  <si>
    <t>Кадыров Артур Имамутдинович</t>
  </si>
  <si>
    <t>, 8 (963) 799 20 89, ,</t>
  </si>
  <si>
    <t>Адвокатский кабинет "Артура Кадырова"</t>
  </si>
  <si>
    <t>368502, Дагестан Респ, Избербаш г, Чкалова ул, д. 2, кв. 1, 2</t>
  </si>
  <si>
    <t>boru1@yandex.ru, 89637992089, , ,</t>
  </si>
  <si>
    <t>Ассоциация коллегии адвокатов  "Закон"</t>
  </si>
  <si>
    <t>367000,Дагестан Респ,Махачкала г,Даниялова ул,18,</t>
  </si>
  <si>
    <t>rock6396@mail.ru, 89282380010, , ,</t>
  </si>
  <si>
    <t>Гасанбеков Абульфаз Гусейн-Гулиевич</t>
  </si>
  <si>
    <t>, 8 (960) 411 79 09, 89280604753,</t>
  </si>
  <si>
    <t>Адвокатский кабинет "Рубикон"</t>
  </si>
  <si>
    <t>368608, Дагестан Респ, Дербент г, А.Исмаилова ул, д. 8</t>
  </si>
  <si>
    <t>abulfas@yandex.ru, 89604117909, 89280604753, ,</t>
  </si>
  <si>
    <t>Коллегия адвокатов "Де-Факто"</t>
  </si>
  <si>
    <t>367003, Дагестан Респ, Махачкала г, Батырая ул, д. 11, офис 322</t>
  </si>
  <si>
    <t>asya_8888a@mail.ru, , 89288764441, ,</t>
  </si>
  <si>
    <t>Коллегия адвокатов  Некоммерческого Партнерства "Юридическая консультация"</t>
  </si>
  <si>
    <t>г. Махачкала, ул. Горького, д. 14, 2 этаж</t>
  </si>
  <si>
    <t>aidastar@mail.ru, 89288363637, , ,</t>
  </si>
  <si>
    <t>Магомедов Магомед Ниязетдинович</t>
  </si>
  <si>
    <t>, 8 (928) 547 96 72, ,</t>
  </si>
  <si>
    <t>Адвокатский кабинет Магомедова Магомеда Ниязетдиновича</t>
  </si>
  <si>
    <t>368607, Дагестан Респ, Дербент г, 345 Дагестанской Стрелковой Дивизии ул, д. 1, корпус Л</t>
  </si>
  <si>
    <t>magniyaz@mail.ru, 8 (928) 547 96 72, , ,</t>
  </si>
  <si>
    <t>Магарамова Зарема Маратовна</t>
  </si>
  <si>
    <t>, 8 (928) 538 22 74, ,</t>
  </si>
  <si>
    <t>Адвокатский кабинет "ЛОГОС"</t>
  </si>
  <si>
    <t>368600, Дагестан Респ, Дербент г, Ю.Гагарина ул, д. 25, корпус А, кв. 33</t>
  </si>
  <si>
    <t>zarema-magaramova@mail.ru, 89285382274, , ,</t>
  </si>
  <si>
    <t>Омаров Руслан Адилгереевич</t>
  </si>
  <si>
    <t>89285150510, 8 (918) 786 88 88, 8 (988) 695 05 05,</t>
  </si>
  <si>
    <t>Алиев Ислам Умаханович</t>
  </si>
  <si>
    <t>, 8 (989) 860 88 86, ,</t>
  </si>
  <si>
    <t>Адвокатский кабинет "Профи"</t>
  </si>
  <si>
    <t>368890, Дагестан Респ, Южно-Сухокумск г, Каратажная ул, д. 5, корпус 1</t>
  </si>
  <si>
    <t>5950012@mail.ru, 8989860886, , ,</t>
  </si>
  <si>
    <t>Велиханов Улухан Рагимович</t>
  </si>
  <si>
    <t>89285485909, 8 (928) 548 59 09, 88724042404,</t>
  </si>
  <si>
    <t>Адвокатский кабинет Велиханова Улухана Рагимовича</t>
  </si>
  <si>
    <t>368600, Дагестан Респ, Дербент г, Приморская ул, д. 6, корпус Б, кв. 6</t>
  </si>
  <si>
    <t>velixan66@mail.ru, 88724042404, 89285485909, ,</t>
  </si>
  <si>
    <t>Пашуков Магомедамин Курбаналиевич</t>
  </si>
  <si>
    <t>, 8 (960) 416 16 22, ,</t>
  </si>
  <si>
    <t>Каякентский район</t>
  </si>
  <si>
    <t>Адвокатский кабинет Пашукова Магомедамина Курбаналиевича</t>
  </si>
  <si>
    <t>368560, Дагестан Респ, Каякентский р-н, Новокаякент с, Набережная ул, д. 1</t>
  </si>
  <si>
    <t>advokatpachukov@mail,ru, 8 (960) 416 16 22, , ,</t>
  </si>
  <si>
    <t>Филатов Станислав Станиславович</t>
  </si>
  <si>
    <t>Талибов Фикрет Казанбегович</t>
  </si>
  <si>
    <t>, 8 (928) 567 25 35, ,</t>
  </si>
  <si>
    <t>Адвокатский кабинет Талибова Фикрета Казанбеговича</t>
  </si>
  <si>
    <t>368600, Дагестан Респ, Дербент г, Мира ул, д. 35</t>
  </si>
  <si>
    <t>talibov-fikret@mail.ru, 89285672535, , ,</t>
  </si>
  <si>
    <t>Клиндухов Тимур Викторович</t>
  </si>
  <si>
    <t>89280456474, 8 (960) 508 83 37, 88724652277,</t>
  </si>
  <si>
    <t>Адвокатский кабинет Клиндухова Тимура Викторовича</t>
  </si>
  <si>
    <t>368300, Дагестан Респ, Каспийск г, С.Стальского ул, д. 2, корпус Б,  офис 3</t>
  </si>
  <si>
    <t>timurgagarin@mail.ru, 89280456474, 89604088337, ,</t>
  </si>
  <si>
    <t>Магомедов Иса Зубайругаджиевич</t>
  </si>
  <si>
    <t>, 8 (938) 207 98 88, ,</t>
  </si>
  <si>
    <t>Иманшапиев Мурад Магомедзаидович</t>
  </si>
  <si>
    <t>, 8 (988) 792 11 55, ,</t>
  </si>
  <si>
    <t>Галимов Запир Магомедович</t>
  </si>
  <si>
    <t>, 8 (903) 477 00 11, ,</t>
  </si>
  <si>
    <t>Адвокатский кабинет Галимова Запира Магомедовича</t>
  </si>
  <si>
    <t>368502, Дагестан Респ, Избербаш г, Маяковского ул, д. 186</t>
  </si>
  <si>
    <t>galimov.zapir@yandex.ru, 89034770011, , ,</t>
  </si>
  <si>
    <t>Джамалутдинов Шамиль Магомедрасулович</t>
  </si>
  <si>
    <t>Абдулкадиров Муса Шейхович</t>
  </si>
  <si>
    <t>, 8 (967) 932 89 11, ,</t>
  </si>
  <si>
    <t>Мирзоев Махмуд Мурадович</t>
  </si>
  <si>
    <t>, 8 (928) 516 14 48, ,</t>
  </si>
  <si>
    <t>Дербентский район</t>
  </si>
  <si>
    <t>Адвокатский кабинет Мирзоева Махмуда Мурадовича</t>
  </si>
  <si>
    <t>368617, Дагестан Респ, Дербентский р-н, Рубас с</t>
  </si>
  <si>
    <t>mahmud.muradovish@mail.ru, 89285161448, , ,</t>
  </si>
  <si>
    <t>Абакаров Гасбулла Магомедович</t>
  </si>
  <si>
    <t>Матиев Магомед Маграмович</t>
  </si>
  <si>
    <t>, 8 (967) 933 38 31, ,</t>
  </si>
  <si>
    <t>Тарарина Елена Викторовна</t>
  </si>
  <si>
    <t>, 8 (988) 206 10 55, ,</t>
  </si>
  <si>
    <t>Тарумовский район</t>
  </si>
  <si>
    <t>Адвокатский кабинет Тарариной Елены Викторовны</t>
  </si>
  <si>
    <t>368870, Дагестан Респ, Тарумовский р-н, Тарумовка с, Мичурина ул, д. 13</t>
  </si>
  <si>
    <t>tararina1975@mail.ru, 8 (988) 206 10 55, , ,</t>
  </si>
  <si>
    <t>Рамазанов Мурад Казанфарович</t>
  </si>
  <si>
    <t>, 8 (928) 801 52 38, ,</t>
  </si>
  <si>
    <t>Магарамкентский район</t>
  </si>
  <si>
    <t>Адвокатский кабинет Рамазанова Мурада Казанфаровича</t>
  </si>
  <si>
    <t>368782, Дагестан Респ, Магарамкентский р-н, Гильяр с, Етима Эмина ул, д. 8</t>
  </si>
  <si>
    <t>vt_l@mail.ru ?? vt_e@mail.ru, 89288015238, , ,</t>
  </si>
  <si>
    <t>Агаев Агамирза Агаларович</t>
  </si>
  <si>
    <t>, 8 (928) 676 48 66, 89637923448,</t>
  </si>
  <si>
    <t>Адвокатский кабинет "Агаев"</t>
  </si>
  <si>
    <t>367000, Дагестан Респ, Махачкала г, Лаптиева ул, д. 23, корпус А</t>
  </si>
  <si>
    <t>agamirza.agaev@mail.ru, 89286764866, 89637923448, ,</t>
  </si>
  <si>
    <t>, 8 (906) 446 32 64, ,</t>
  </si>
  <si>
    <t>Адвокатский кабинет "Справедливость"</t>
  </si>
  <si>
    <t>г. Махачкала, ул. Дахадаева, 23</t>
  </si>
  <si>
    <t>advokat_sultanov_1958@mail.ru, 89064463264, , ,</t>
  </si>
  <si>
    <t>Багомедова Тамила Магомедовна</t>
  </si>
  <si>
    <t>, 8 (960) 419 82 93, , 89285828000, 89894424073</t>
  </si>
  <si>
    <t>Адвокатский кабинет Багомедовой Тамилы Магомедовны</t>
  </si>
  <si>
    <t>367032, Дагестан Респ, Махачкала г, М.Гаджиева ул, д. 73, кв. 18</t>
  </si>
  <si>
    <t>pravox@mail.ru, 89604198293, , ,</t>
  </si>
  <si>
    <t>Аюбова Гюль Зиядиновна</t>
  </si>
  <si>
    <t>, 8 (964) 024 16 00, ,</t>
  </si>
  <si>
    <t>Адвокатский кабинет Аюбовой Гюль Зиядиновны</t>
  </si>
  <si>
    <t>368780, Дагестан Респ, Магарамкентский р-н, Магарамкент с, Ленина ул</t>
  </si>
  <si>
    <t>ayubova.gul@yandex.ru, 89640241600, , ,</t>
  </si>
  <si>
    <t>Омарова Салимат Магомедовна</t>
  </si>
  <si>
    <t>, 8 (988) 757 88 91, , 8-928-339-23-92</t>
  </si>
  <si>
    <t>Адвокатский кабинет Омаровой Салимат Магомедовны</t>
  </si>
  <si>
    <t>367027, Дагестан Респ, Махачкала г, Акушинского 15-я линия, д. 25</t>
  </si>
  <si>
    <t>9887578891@mail.ru, 8 (988) 757 88 91, 8-928-339-23-92, ,</t>
  </si>
  <si>
    <t>Абакаров Магомед Абакарович</t>
  </si>
  <si>
    <t>8 (8722) 680378, 8 (988) 429 86 98, ,</t>
  </si>
  <si>
    <t>Адвокатский кабинет Абакарова Магомеда Абакаровича</t>
  </si>
  <si>
    <t>367009, Дагестан Респ, Махачкала г, Чапаева ул, д. 2, корпус А, кв. 2</t>
  </si>
  <si>
    <t>tagir1982_1410@mail.ru, 8 (8722) 680378, 89884298698, ,</t>
  </si>
  <si>
    <t>Айдамиров Шихали Абакарович</t>
  </si>
  <si>
    <t>89654916500, 8 (928) 502 37 41, ,</t>
  </si>
  <si>
    <t>Адвокатский кабинет Айдамирова Шихали Абакаровича</t>
  </si>
  <si>
    <t>ajdamirov.shihali@yandex.ru, 89285023741, 89654916500, ,</t>
  </si>
  <si>
    <t>Смирнов Юрий Евгеньевич</t>
  </si>
  <si>
    <t>89034233169, 8 (989) 471 60 91, ,</t>
  </si>
  <si>
    <t>Асхабов Арслан Абакарович</t>
  </si>
  <si>
    <t>89096133339, 8 (928) 503 30 00, ,</t>
  </si>
  <si>
    <t>Нурасулмагомедов Алидибир Абдулаевич</t>
  </si>
  <si>
    <t>, 8 (929) 868 81 32, ,</t>
  </si>
  <si>
    <t>Адвокатский кабинет Нурасулмагомедова Алидибира Абдулаевича</t>
  </si>
  <si>
    <t>367013, Дагестан Респ, Махачкала г, Гамидова пр-кт, д. 6, корпус А</t>
  </si>
  <si>
    <t>nurasulmagometova@mail.ru, 8 (929) 868 81 32, , ,</t>
  </si>
  <si>
    <t>Меджидов Камиль Абдурахманович</t>
  </si>
  <si>
    <t>, 8 (928) 511 31 05, ,</t>
  </si>
  <si>
    <t>Гасанов Надир Мусаевич</t>
  </si>
  <si>
    <t>89288008581, 8 (928) 800 85 81, ,</t>
  </si>
  <si>
    <t>Адвокатский кабинет Гасанова Надира Мусаевича</t>
  </si>
  <si>
    <t>367008, Дагестан Респ, Махачкала г, Танкаева ул, д. 3</t>
  </si>
  <si>
    <t>nadir.oar@mail.ru, 89288008581, , ,</t>
  </si>
  <si>
    <t>Гаджиев Гаджи Магомедович</t>
  </si>
  <si>
    <t>, 8 (964) 001 16 61, 89640011661,</t>
  </si>
  <si>
    <t>Адвокатский кабинет Гаджиева Гаджи Магомедовича</t>
  </si>
  <si>
    <t>367003, Дагестан Респ, Махачкала г, Нахимова ул, д. 6, кв. 13</t>
  </si>
  <si>
    <t>ggadji007@mail.ru, 89640011661, 89640011661, ,</t>
  </si>
  <si>
    <t>Дандамаева Асият Аслановна</t>
  </si>
  <si>
    <t>, 8 (928) 055 49 49, ,</t>
  </si>
  <si>
    <t>89887757500, 8 (988) 775 75 00, 89887757500,</t>
  </si>
  <si>
    <t>Адвокатский кабинет "Адвокат Гитинов А.С."</t>
  </si>
  <si>
    <t>367014,Дагестан Респ,Махачкала г,Научный городок мкр,585,</t>
  </si>
  <si>
    <t>89887757500@yandex.ru, 89887757500, , ,</t>
  </si>
  <si>
    <t>Асеева Сабина Набиюллаевна</t>
  </si>
  <si>
    <t>89288046333, 8 (928) 540 31 15, ,</t>
  </si>
  <si>
    <t>Адвокатский кабинет "Асеева"</t>
  </si>
  <si>
    <t>367013, Дагестан Респ, Махачкала г, Гамидова пр-кт, д. 6, каб. 308</t>
  </si>
  <si>
    <t>sabina-2016@yandex.ru, 89288046333, , ,</t>
  </si>
  <si>
    <t>Рамазанов Райфудин Нажмудинович</t>
  </si>
  <si>
    <t>, 8 (928) 512 24 51, ,</t>
  </si>
  <si>
    <t>Коллегия адвокатов "Городская" Республики Дагестан</t>
  </si>
  <si>
    <t>367000, Дагестан Респ, Махачкала г, Дахадаева ул, д. 3, кв. 1</t>
  </si>
  <si>
    <t>chingiz.efendiev@yandex.ru, 89282184204, , ,</t>
  </si>
  <si>
    <t>Седрединов Сиражудин Зиятович</t>
  </si>
  <si>
    <t>, 8 (928) 553 77 33, , 8-928-047-97-11, 8-989-474-37-88</t>
  </si>
  <si>
    <t>Коллегия адвокатов "Мазанаев и партнеры"</t>
  </si>
  <si>
    <t>Нежведилов Аслан Зейдулахович</t>
  </si>
  <si>
    <t>, 8 (988) 093 00 00, , 8 928 050 60 62</t>
  </si>
  <si>
    <t>Эфендиев Джамал Чингизович</t>
  </si>
  <si>
    <t>, 8 (916) 382 29 99, ,</t>
  </si>
  <si>
    <t>89289893774, 8 (967) 417 08 01, ,</t>
  </si>
  <si>
    <t>Адвокатский кабинет "Адвокат Гаджиев И.Г."</t>
  </si>
  <si>
    <t>Lawyer_gadzhiev@mail.ru, 89674170801, 89289893774, ,</t>
  </si>
  <si>
    <t>Бабаева Нияра Балабековна</t>
  </si>
  <si>
    <t>, 8 (928) 500 53 02, ,</t>
  </si>
  <si>
    <t>Адвокатский кабинет Бабаевой Нияры Балабековны</t>
  </si>
  <si>
    <t>367000, Дагестан Респ, Махачкала г, Расула Гамзатова пр-кт, д. 39, кв. 105</t>
  </si>
  <si>
    <t>niyara_babaeva@mail.ru, 89285005302, , ,</t>
  </si>
  <si>
    <t>Джунайдиев Руслан Газиалиевич</t>
  </si>
  <si>
    <t>, 8 (964) 011 13 21, ,</t>
  </si>
  <si>
    <t>Кайтагский район</t>
  </si>
  <si>
    <t>Адвокатский кабинет Джунайдиева Руслана Газиалиевича</t>
  </si>
  <si>
    <t>368590, Дагестан Респ, Кайтагский р-н, Маджалис с, Гагарина ул, д. 36, кв. 1</t>
  </si>
  <si>
    <t>ruslan201205@yandex.ru, 89640111321, , ,</t>
  </si>
  <si>
    <t>Гашимова Мадина Саадулаевна</t>
  </si>
  <si>
    <t>, 8 (928) 504 72 02, ,</t>
  </si>
  <si>
    <t>Адвокатский кабинет "Гашимова М.С."</t>
  </si>
  <si>
    <t>368600,Дагестан Респ,Дербент г,Приморская ул,6,9</t>
  </si>
  <si>
    <t>ak.gashimova@mail.ru, 89285047202, , ,</t>
  </si>
  <si>
    <t>Юнусов Магомедриза Алиризаевич</t>
  </si>
  <si>
    <t>, 8 (960) 412 46 47, ,</t>
  </si>
  <si>
    <t>Табасаранский район</t>
  </si>
  <si>
    <t>Адвокатский кабинет Юнусова Магомедризы Алиризаевича</t>
  </si>
  <si>
    <t>368650, Дагестан Респ, Табасаранский р-н, Хучни с, Набережная ул</t>
  </si>
  <si>
    <t>magomed.yunusov@mail.ru, 89604124647, , ,</t>
  </si>
  <si>
    <t>Торчинова Мадина Таймуразовна</t>
  </si>
  <si>
    <t>, 8 (988) 649 01 01, ,</t>
  </si>
  <si>
    <t>Адвокатский кабинет Торчиновой Мадины Таймуразовны</t>
  </si>
  <si>
    <t>367009, Дагестан Респ, Махачкала г, Керимова ул, д. 7</t>
  </si>
  <si>
    <t>torchinova-m@mail.ru, 89886400101, , ,</t>
  </si>
  <si>
    <t>Алиев Умалат Абдурахманович</t>
  </si>
  <si>
    <t>89882726815, 8 (903) 477 08 80, 89634002000,</t>
  </si>
  <si>
    <t>Адвокатский кабинет Алиева Умалата Абдурахмановича</t>
  </si>
  <si>
    <t>368501, Дагестан Респ, Избербаш г, Дагестанская ул, д. 4</t>
  </si>
  <si>
    <t>adv.au@mail.ru, 8 (903) 477 08 80, 89882726815, ,</t>
  </si>
  <si>
    <t>Исаев Рабазан Курбанович</t>
  </si>
  <si>
    <t>, 8 (960) 414 72 51, ,</t>
  </si>
  <si>
    <t>Адвокатский кабинет Исаева Рабазана Курбановича</t>
  </si>
  <si>
    <t>rabazan.isaev@yandex.ru, 89604147251, , ,</t>
  </si>
  <si>
    <t>Исаев Ибрагим Ахмедович</t>
  </si>
  <si>
    <t>, 8 (964) 016 22 35, ,</t>
  </si>
  <si>
    <t>Адвокатский кабинет "Исаев И.А."</t>
  </si>
  <si>
    <t>367000, Дагестан Респ, Махачкала г, Даниялова ул, д. 18</t>
  </si>
  <si>
    <t>mka055@list.ru, 89640162235, , ,</t>
  </si>
  <si>
    <t>, 8 (960) 414 47 11, ,</t>
  </si>
  <si>
    <t>Магомедов Эльдар Солтанмажитович</t>
  </si>
  <si>
    <t>, 8 (928) 591 11 19, ,</t>
  </si>
  <si>
    <t>Амирова Гульбарият Абдулмуталимовна</t>
  </si>
  <si>
    <t>, 8 (928) 055 88 87, ,</t>
  </si>
  <si>
    <t>Ассоциация "Махачкалинская коллегия адвокатов № 8"</t>
  </si>
  <si>
    <t>367000,Дагестан Респ,Махачкала г,Даниялова ул,18,2 этаж</t>
  </si>
  <si>
    <t>m_k_a_8@mail.ru, 89898720231, , ,</t>
  </si>
  <si>
    <t>Курбанов Курбанали Магомедхабибович</t>
  </si>
  <si>
    <t>, 8 (906) 790 06 00, , 8 (906) 7900600 Москва!</t>
  </si>
  <si>
    <t>Гаджимагомедов Саид Курамагомедович</t>
  </si>
  <si>
    <t>, 8 (928) 567 56 21, ,</t>
  </si>
  <si>
    <t>Алибутаева Наида Алибутаевна</t>
  </si>
  <si>
    <t>, 8 (929) 866 56 88, ,</t>
  </si>
  <si>
    <t>Омаров Абакар Магдиевич</t>
  </si>
  <si>
    <t>Эседуллаев Мурад Баакардашевич</t>
  </si>
  <si>
    <t>, 8 (964) 009 03 51, , 89285969729</t>
  </si>
  <si>
    <t>Коллегия адвокатов "Юридический центр "Наследие"</t>
  </si>
  <si>
    <t>368780, Дагестан Респ, Магарамкентский р-н, Магарамкент с, Совхозная ул, д. 5</t>
  </si>
  <si>
    <t>isakov952@yandex.ru, 89285417141, 89637921937, ,</t>
  </si>
  <si>
    <t>Сафаралиев Мурад Кудратович</t>
  </si>
  <si>
    <t>, 8 (963) 795 22 05, ,</t>
  </si>
  <si>
    <t>Ильясов  Мусабек Владимирович</t>
  </si>
  <si>
    <t>, 8 (928) 500 55 60, ,</t>
  </si>
  <si>
    <t>Абакарова Бика Гаджишамхаловна</t>
  </si>
  <si>
    <t>8 (963) 401 13 69, 8 (963) 414 26 80, ,</t>
  </si>
  <si>
    <t>Ханмагомедова Мадина Зайнудиновна</t>
  </si>
  <si>
    <t>Вердиханов Расул Нифретович</t>
  </si>
  <si>
    <t>Шахбанов Расул Шарабудинович</t>
  </si>
  <si>
    <t>, 8 (928) 523 27 79, ,</t>
  </si>
  <si>
    <t>Альдеров Исмаил Исрафилович</t>
  </si>
  <si>
    <t>, 8 (963) 795 88 00, ,</t>
  </si>
  <si>
    <t>Расулов Руслан Ахмедович</t>
  </si>
  <si>
    <t>, 8 (928) 533 21 22, ,</t>
  </si>
  <si>
    <t>Закиров Шакир Агалиевич</t>
  </si>
  <si>
    <t>, 8 (928) 503 21 54, ,</t>
  </si>
  <si>
    <t>Селимов Садил Насирович</t>
  </si>
  <si>
    <t>, 8 (928) 059 00 69, ,</t>
  </si>
  <si>
    <t>Алиев Рамазан Исмаилович</t>
  </si>
  <si>
    <t>89280475665, 8 (963) 418 27 23, ,</t>
  </si>
  <si>
    <t>Тляратинский район</t>
  </si>
  <si>
    <t>Юридическая  консультация Тляратинского муниципального района РД</t>
  </si>
  <si>
    <t>Тляратинский район, с. Тлярата</t>
  </si>
  <si>
    <t>tur-bis65@mail.ru, 89634182723, 89280475665, ,</t>
  </si>
  <si>
    <t>Мамедов Рамин Анверович</t>
  </si>
  <si>
    <t>Пайзулаев Саид Алисултанович</t>
  </si>
  <si>
    <t>Абасова Гейбике Бейтуллаевна</t>
  </si>
  <si>
    <t>8 87240 4-23-56, 8 (967) 400 55 42, 8 87240 4-23-56, 89282240345</t>
  </si>
  <si>
    <t>Газретов Темирлан Ямудинович</t>
  </si>
  <si>
    <t>8 (927) 622 41 41, 8 (927) 622 41 41, ,</t>
  </si>
  <si>
    <t>Канбулатов Эмин Зайнутдинович</t>
  </si>
  <si>
    <t>, 8 (928) 577 76 79, ,</t>
  </si>
  <si>
    <t>Османов Арсен Алилович</t>
  </si>
  <si>
    <t>Кахриманов Керим Муртузалиевич</t>
  </si>
  <si>
    <t>, 8 (928) 516 58 40, ,</t>
  </si>
  <si>
    <t>Алиева Залина Рабадановна</t>
  </si>
  <si>
    <t>, 8 (906) 446 97 94, ,</t>
  </si>
  <si>
    <t>Гаджимагомедова Мадина Магомедовна</t>
  </si>
  <si>
    <t>Рамазанов Гасан Рамазанович</t>
  </si>
  <si>
    <t>Гамзатханов Салман Камильевич</t>
  </si>
  <si>
    <t>, 8 (928) 976 82 22, ,</t>
  </si>
  <si>
    <t>Кадиров Артём Зайнудинович</t>
  </si>
  <si>
    <t>, 8 (967) 939 66 70, ,</t>
  </si>
  <si>
    <t>Ибрагимов Магомед Хабибулаевич</t>
  </si>
  <si>
    <t>Абакаров Мурад Гаджимурадович</t>
  </si>
  <si>
    <t>, 8 (903) 424 54 53, ,</t>
  </si>
  <si>
    <t>Дюбина Елена Андреевна</t>
  </si>
  <si>
    <t>Аскендеров Расим Даниялович</t>
  </si>
  <si>
    <t>, 8 (928) 581 39 01, 89640021156,</t>
  </si>
  <si>
    <t>Меджидов Хаджимурад Магомедович</t>
  </si>
  <si>
    <t>Алиев Джабраил Хайрутинович</t>
  </si>
  <si>
    <t>Асхабов Иса Абакарович</t>
  </si>
  <si>
    <t>, 8 (967) 405 00 04, ,</t>
  </si>
  <si>
    <t>Гаджиев Мурад Шамсудинович</t>
  </si>
  <si>
    <t>, 8 (928) 504 36 36, 8 (928) 504 36 36,</t>
  </si>
  <si>
    <t>Бахмудов Минатуллах Магомедович</t>
  </si>
  <si>
    <t>Абакаров Асадулла Ахмедович</t>
  </si>
  <si>
    <t>, 8 (928) 873 84 31, ,</t>
  </si>
  <si>
    <t>Абдуллаев Эшреф Мехралиевич</t>
  </si>
  <si>
    <t>Рашидов Шамиль Сайпутдинович</t>
  </si>
  <si>
    <t>Казалиев Абдулла Изадуллаевич</t>
  </si>
  <si>
    <t>, 8 (928) 529 35 87, ,</t>
  </si>
  <si>
    <t>Темирбеков Темирбек Алиевич</t>
  </si>
  <si>
    <t>, 8 (964) 004 99 00, ,</t>
  </si>
  <si>
    <t>Межидов Саид-Магомед Дангаевич</t>
  </si>
  <si>
    <t>, 8 (928) 552 13 43, ,</t>
  </si>
  <si>
    <t>Гасанов Шамиль Гасанович</t>
  </si>
  <si>
    <t>Нуралиев Векил Арифович</t>
  </si>
  <si>
    <t>Шахбанова Зулгижат Багаудиновна</t>
  </si>
  <si>
    <t>, 8 (928) 678 07 17, ,</t>
  </si>
  <si>
    <t>Мирзоев  Эзбер Нурдинович</t>
  </si>
  <si>
    <t>, 8 (928) 549 52 61, ,</t>
  </si>
  <si>
    <t>Кокоев Арсен Заурович</t>
  </si>
  <si>
    <t>Исмаилов Мурад Александрович</t>
  </si>
  <si>
    <t>Магомедова Асият Ахмедовна</t>
  </si>
  <si>
    <t>Рамазанов Рафик Рамазанович</t>
  </si>
  <si>
    <t>, 8 (903) 428 17 17, ,</t>
  </si>
  <si>
    <t>Гугаев Магомедали Магомедович</t>
  </si>
  <si>
    <t>Казакмурзаев Хаджимурад Арсланович</t>
  </si>
  <si>
    <t>Арсланханов Арсланмурза Девлетмурзаевич</t>
  </si>
  <si>
    <t>Мирзаханов Фатмир Мирзаханович</t>
  </si>
  <si>
    <t>Махаев Ислам Макашарипович</t>
  </si>
  <si>
    <t>Зауров Макидин Мугутдинович</t>
  </si>
  <si>
    <t>Насруллаев Магамедага Абдурахманович</t>
  </si>
  <si>
    <t>Рамалданов Абдурашид Рамалданович</t>
  </si>
  <si>
    <t>Эхоева Патимат Анварбеговна</t>
  </si>
  <si>
    <t>Бабасов Камиль  Абдулкеримович</t>
  </si>
  <si>
    <t>Исупов Гусен Магомедович</t>
  </si>
  <si>
    <t>Эфендиев Тамерлан Асланович</t>
  </si>
  <si>
    <t>Багдамов Багдам Семедович</t>
  </si>
  <si>
    <t>Дербентская районная коллегия адвокатов</t>
  </si>
  <si>
    <t>368600, Дагестан Респ, Дербент г, Виноградная ул, д. 1</t>
  </si>
  <si>
    <t>artur.magomedeminov.83@mail.ru, 88724048511, , ,</t>
  </si>
  <si>
    <t>368607, Дагестан Респ, Дербент г, М.Сурмача ул, д. 9</t>
  </si>
  <si>
    <t>Мирзоева Умижат Агасиевна</t>
  </si>
  <si>
    <t>, 8 (928) 048 17 00, ,</t>
  </si>
  <si>
    <t>Магомедов Магомед Камилович</t>
  </si>
  <si>
    <t>Магомедов Тагир Гаджиевич</t>
  </si>
  <si>
    <t>Сергокалинский район</t>
  </si>
  <si>
    <t>Алиев Алил Сурхаевич</t>
  </si>
  <si>
    <t>Сулейманов Шагимардан Гаджиевич</t>
  </si>
  <si>
    <t>Багаутдинов Багаутдин Джапарович</t>
  </si>
  <si>
    <t>Раджабов Аслан Алиевич</t>
  </si>
  <si>
    <t>Ахтынский район</t>
  </si>
  <si>
    <t>Кумторкалинский район</t>
  </si>
  <si>
    <t>Гергебильский район</t>
  </si>
  <si>
    <t>368600, Дагестан Респ, Дербент г, Гейдара Алиева ул, д. 6</t>
  </si>
  <si>
    <t>Шамильский район</t>
  </si>
  <si>
    <t>368300, Дагестан Респ, Каспийск г, Орджоникидзе ул, д. 3, корпус А</t>
  </si>
  <si>
    <t>, 8 (928) 550 79 13, ,</t>
  </si>
  <si>
    <t>Адвокатский кабинет "Симонян Т.М."</t>
  </si>
  <si>
    <t>г. Кизляр, ул. Московская, д. 312</t>
  </si>
  <si>
    <t>simonjan82@mail.ru, , 89285507913, ,</t>
  </si>
  <si>
    <t>Магомедов Шамиль Магомедович</t>
  </si>
  <si>
    <t>88722517714, 8 (928) 548 88 11, ,</t>
  </si>
  <si>
    <t>Адвокатский кабинет Магомедова Шамиля Магомедовича</t>
  </si>
  <si>
    <t>368305, Дагестан Респ, Каспийск г, Комсомольская ул, д. 7, кв. 88</t>
  </si>
  <si>
    <t>mag-shamil78@mail.ru, 88722517714, 89285488811, ,</t>
  </si>
  <si>
    <t>Читилаева Майсарат Магомедовна</t>
  </si>
  <si>
    <t>, 8 (903) 424 68 65, 89894668888,</t>
  </si>
  <si>
    <t>Адвокатский кабинет Читилаевой Майсарат Магомедовны</t>
  </si>
  <si>
    <t>advokat.chit@mail.ru, 89034246865, 89894668888, ,</t>
  </si>
  <si>
    <t>Ибрагимов Мухтар Магомедович</t>
  </si>
  <si>
    <t>, 8 (903) 424 54 56, ,</t>
  </si>
  <si>
    <t>Адвокатский кабинет Ибрагимова Мухтара Магомедовича</t>
  </si>
  <si>
    <t>368500, Дагестан Респ, Избербаш г, Ленина пр-кт, д. 1, кв. 17</t>
  </si>
  <si>
    <t>advokat-mmi@yandex.ru, 89034245456, , ,</t>
  </si>
  <si>
    <t>Кархалёв Владимир Залимханович</t>
  </si>
  <si>
    <t>, 8 (963) 374 44 42, ,</t>
  </si>
  <si>
    <t>Адвокатский кабинет "Кархалёв"</t>
  </si>
  <si>
    <t>368560, Дагестан Респ, Каякентский р-н, Новокаякент с, Буйнакского ул, д. 1, корпус А</t>
  </si>
  <si>
    <t>karkhalev474@mail.ru, 89633744442, , ,</t>
  </si>
  <si>
    <t>Рагимов Мурад Мирзагасанович</t>
  </si>
  <si>
    <t>, 8 (988) 776 04 34, ,</t>
  </si>
  <si>
    <t>Адвокатский кабинет Рагимова Мурада Мирзагасановича</t>
  </si>
  <si>
    <t>368590, Дагестан Респ, Кайтагский р-н, Маджалис с, Заречная ул, д. 16</t>
  </si>
  <si>
    <t>murad_ragimov@gmail.com, 8 (988) 776 04 34, , ,</t>
  </si>
  <si>
    <t>Меджидова Раиса Пашаевна</t>
  </si>
  <si>
    <t>89280568471,   (   )          , 8 (989) 663 75 48,</t>
  </si>
  <si>
    <t>Юнусов Рустам Сайпудинович</t>
  </si>
  <si>
    <t>, 8 (988) 647 98 88, , 89280477887</t>
  </si>
  <si>
    <t>Магомедэминов Артур Магомедэминович</t>
  </si>
  <si>
    <t>, 8 (963) 401 61 71, ,</t>
  </si>
  <si>
    <t>Пирмагомедов Айдын Магомедмирзаевич</t>
  </si>
  <si>
    <t>, 8 (928) 507 17 87, ,</t>
  </si>
  <si>
    <t>Адвокатский кабинет "Аргумент"</t>
  </si>
  <si>
    <t>368600, Дагестан Респ, Дербент г, У.Буйнакского ул, д. 11, кв. 2</t>
  </si>
  <si>
    <t>ak-argument@mail.ru, 89285071787, , ,</t>
  </si>
  <si>
    <t>Фаталиев Назарали Магомедбегович</t>
  </si>
  <si>
    <t>, 8 (960) 408 88 60, ,</t>
  </si>
  <si>
    <t>Адвокатский кабинет "Фаталиев Н.М."</t>
  </si>
  <si>
    <t>fatalievnazarali@rambler.ru, 89604088860, , ,</t>
  </si>
  <si>
    <t>Абдуллаев Абдулла Джаммирзаевич</t>
  </si>
  <si>
    <t>Все телефоны Республика Калмыкия, 8 (917) 689 41 82, 8 847 43 9-17-15,</t>
  </si>
  <si>
    <t>Адвокатский кабинет "Щит"</t>
  </si>
  <si>
    <t>368502, Дагестан Респ, Избербаш г, Геологоразведка кв-л, д. 4, кв. 3</t>
  </si>
  <si>
    <t>abduldjammirza@mail.ru, 8 847 43 91715, , код 847 Республика Калмыкия,</t>
  </si>
  <si>
    <t>Дадавов Темирхан Дерметханович</t>
  </si>
  <si>
    <t>Керимов Марат Рафикович</t>
  </si>
  <si>
    <t>, 8 (928) 277 70 03, ,</t>
  </si>
  <si>
    <t>Адвокатский кабинет Керимова Марата Рафиковича</t>
  </si>
  <si>
    <t>advokati.kerimovi@mail.ru, 89282777003, , ,</t>
  </si>
  <si>
    <t>Рамалданова Нурият Раджабовна</t>
  </si>
  <si>
    <t>, 8 (963) 792 92 22, ,</t>
  </si>
  <si>
    <t>Адвокатский кабинет Рамалдановой Нурият Раджабовны</t>
  </si>
  <si>
    <t>368608,Дагестан Респ,Дербент г,Х.Тагиева ул,12,</t>
  </si>
  <si>
    <t>nuriyato@rambler.ru или nuriyat0@rambler.ru, 89637929222, , ,</t>
  </si>
  <si>
    <t>Беркиханова Хадижат Магомедовна</t>
  </si>
  <si>
    <t>, 8 (928) 507 47 82, ,</t>
  </si>
  <si>
    <t>Адвокатский кабинет Беркихановой Хадижат Магомедовны</t>
  </si>
  <si>
    <t>368305, Дагестан Респ, Каспийск г, М.Халилова ул, д. 10, кв. 9</t>
  </si>
  <si>
    <t>berkihanova-h@mail.ru, 89285074782, , ,</t>
  </si>
  <si>
    <t>Курбаналиев Муса Исаевич</t>
  </si>
  <si>
    <t>, 8 (963) 412 54 42, ,</t>
  </si>
  <si>
    <t>Цунтинский район</t>
  </si>
  <si>
    <t>Адвокатский кабинет "Юркон"</t>
  </si>
  <si>
    <t>368120, Дагестан Респ, Кизилюрт г, Гагарина ул, д. 25, корпус а</t>
  </si>
  <si>
    <t>musa.kurbanaliev@yandex.ru, 89634125442, , ,</t>
  </si>
  <si>
    <t>Губарев Денис Анатольевич</t>
  </si>
  <si>
    <t>89040871973, 8 (920) 201 81 04, 89155291737,</t>
  </si>
  <si>
    <t>Кизлярский район</t>
  </si>
  <si>
    <t>Адвокатский кабинет Губарева Дениса Анатольевича</t>
  </si>
  <si>
    <t>368814, Дагестан Респ, Кизлярский р-н, Аверьяновка с, Дачная ул, д. 14</t>
  </si>
  <si>
    <t>denisg2015@mail,ru, 89040871973, , ,</t>
  </si>
  <si>
    <t>Никмаев Альфрет Амирсултанович</t>
  </si>
  <si>
    <t>, 8 (903) 498 00 82, ,</t>
  </si>
  <si>
    <t>Адвокатский кабинет Никмаева Альфрета Амирсултановича</t>
  </si>
  <si>
    <t>368080, Дагестан Респ, Кумторкалинский р-н, Коркмаскала с, Ленина ул, д. 11</t>
  </si>
  <si>
    <t>anikmaev@mail.ru, 89034980082, , ,</t>
  </si>
  <si>
    <t>АО контакты: АОИмейл, АОТелефон, АОСот телефон, АОДополнительные телефоны, АОВременные телефоны</t>
  </si>
  <si>
    <t>Телефоны: Рабочий, Мобильный, Домашний, Дополнительные</t>
  </si>
  <si>
    <t>Административный район</t>
  </si>
  <si>
    <t>г. Махачкала</t>
  </si>
  <si>
    <t>367000,Дагестан Респ,Махачкала г,Даниялова ул,38</t>
  </si>
  <si>
    <t>367015,Дагестан Респ,Махачкала г,Аскерханова ул,9</t>
  </si>
  <si>
    <t>г. Буйнакск</t>
  </si>
  <si>
    <t>г. Дербент</t>
  </si>
  <si>
    <t>г. Каспийск</t>
  </si>
  <si>
    <t>г. Хасавюрт</t>
  </si>
  <si>
    <t>г. Кизляр</t>
  </si>
  <si>
    <t>г. Избербаш</t>
  </si>
  <si>
    <t>г. Кизилюрт</t>
  </si>
  <si>
    <t>г. Дагестанские Огни</t>
  </si>
  <si>
    <t>г. Южно-Сухокумск</t>
  </si>
  <si>
    <t>Юридическая консультация</t>
  </si>
  <si>
    <t>,368608,Дагестан Респ,,Дербент г,,Курбанова С.Д. ул,46,,</t>
  </si>
  <si>
    <t>,368607,Дагестан Респ,,Дербент г,,Советская ул,11,а,</t>
  </si>
  <si>
    <t>,368870,Дагестан Респ,,Кизляр г,,Тополка ул,3,,</t>
  </si>
  <si>
    <t>,,Дагестан Респ,,Избербаш г,,Ленина пр-кт,5,,</t>
  </si>
  <si>
    <t>,368222,Дагестан Респ,,Буйнакск г,,Чкалова ул,61,,</t>
  </si>
  <si>
    <t>,368320,Дагестан Респ,Левашинский р-н,,Леваши с,А.Алиева ул,,,</t>
  </si>
  <si>
    <t>,367000,Дагестан Респ,,Махачкала г,,Даниялова А.Д. ул,18,,</t>
  </si>
  <si>
    <t>,367000,Дагестан Респ,,Махачкала г,,Даниялова А.Д. ул,38,,</t>
  </si>
  <si>
    <t>,,Дагестан Респ,,Махачкала г,,Даниялова А.Д. ул,38,,</t>
  </si>
  <si>
    <t>,367000,Дагестан Респ,,Махачкала г,,Дахадаева ул,4,,</t>
  </si>
  <si>
    <t>,368360,Дагестан Респ,Лакский р-н,,Тулизма с,,,,</t>
  </si>
  <si>
    <t>,367009,Дагестан Респ,,Махачкала г,,Орджоникидзе ул,157,,</t>
  </si>
  <si>
    <t>,368780,Дагестан Респ,Магарамкентский р-н,,Гапцах с,,,,</t>
  </si>
  <si>
    <t>,368320,Дагестан Респ,Левашинский р-н,,Леваши с,,,,</t>
  </si>
  <si>
    <t>,368971,Дагестан Респ,Ботлихский р-н,,Ботлих с,Центральная ул,65,А,</t>
  </si>
  <si>
    <t>,368554,Дагестан Респ,Каякентский р-н,,Каякент с,Махачкалинская ул,26,,</t>
  </si>
  <si>
    <t>,368000,Дагестан Респ,,Хасавюрт г,,Магидова ул,199,,</t>
  </si>
  <si>
    <t>,368608,Дагестан Респ,,Дербент г,,Гаджиева пер,11,а,</t>
  </si>
  <si>
    <t>,368870,Дагестан Респ,,Кизляр г,,Буйнакская ул,56,,</t>
  </si>
  <si>
    <t>,368608,Дагестан Респ,,Дербент г,,Коммунаров ул,30,,</t>
  </si>
  <si>
    <t>,368222,Дагестан Респ,,Буйнакск г,,Ломоносова ул,79,,</t>
  </si>
  <si>
    <t>,368560,Дагестан Респ,Каякентский р-н,,Новокаякент с,А.Султана ул,1,,</t>
  </si>
  <si>
    <t>,368850,Дагестан Респ,Ногайский р-н,,Терекли-Мектеб с,50 лет Дагестана ул,15,,</t>
  </si>
  <si>
    <t>,368390,Дагестан Респ,Кулинский р-н,,Вачи с,,,,</t>
  </si>
  <si>
    <t>,368060,Дагестан Респ,Бабаюртовский р-н,,Бабаюрт с,Ленина ул,7,а,</t>
  </si>
  <si>
    <t>,368060,Дагестан Респ,Бабаюртовский р-н,,Бабаюрт с,Северная ул,23,,</t>
  </si>
  <si>
    <t>,368870,Дагестан Респ,,Кизляр г,,Победы ул,87,,31</t>
  </si>
  <si>
    <t>,368761,Дагестан Респ,Сулейман-Стальский р-н,,Касумкент с,Ленина ул,1,,</t>
  </si>
  <si>
    <t>,368608,Дагестан Респ,,Дербент г,,345 Дагестанской Стрелковой Дивизии ул,8,а,27</t>
  </si>
  <si>
    <t>,368549,Дагестан Респ,Карабудахкентский р-н,,Манаскент с,Школьная ул,5,,</t>
  </si>
  <si>
    <t>,368430,Дагестан Респ,Шамильский р-н,,Хебда с,Имама Шамиля ул,1,,</t>
  </si>
  <si>
    <t>,368006,Дагестан Респ,,Хасавюрт г,,Лермонтова ул,8,,</t>
  </si>
  <si>
    <t>,368608,Дагестан Респ,,Дербент г,,345 Дагестанской Стрелковой Дивизии ул,10,,12</t>
  </si>
  <si>
    <t>,368900,Дагестан Респ,Цумадинский р-н,,Агвали с,,,</t>
  </si>
  <si>
    <t>,368101,Дагестан Респ,,Кизилюрт г,Бавтугай пгт,Пушкина ул,7,,35</t>
  </si>
  <si>
    <t>,368340,Дагестан Респ,Гунибский р-н,,Гуниб с,имени Имама Шамиля пл,3,,</t>
  </si>
  <si>
    <t>,368300,Дагестан Респ,,Каспийск г,,Хизроева ул,17,,55</t>
  </si>
  <si>
    <t>,368305,Дагестан Респ,,Каспийск г,,Алферова ул,8,,18</t>
  </si>
  <si>
    <t>,368768,Дагестан Респ,Сулейман-Стальский р-н,,Куркент с,,,,</t>
  </si>
  <si>
    <t>,368608,Дагестан Респ,,Дербент г,,М.Далгата ул,1,,8</t>
  </si>
  <si>
    <t>,367000,Дагестан Респ,,Махачкала г,,Левина ул,35,,</t>
  </si>
  <si>
    <t>,368006,Дагестан Респ,,Хасавюрт г,,Л.Чайкиной ул,11,,</t>
  </si>
  <si>
    <t>,368774,Дагестан Респ,Сулейман-Стальский р-н,,Орта-Стал с,,,,</t>
  </si>
  <si>
    <t>,368110,Дагестан Респ,,Каспийск г,,Советская ул,7,,</t>
  </si>
  <si>
    <t>,368222,Дагестан Респ,,Буйнакск г,,Орджоникидзе ул,5,,12</t>
  </si>
  <si>
    <t>,367000,Дагестан Респ,,Лакский р-н,,Кумух сел,,</t>
  </si>
  <si>
    <t>,368502,Дагестан Респ,,Избербаш г,,С.Юсупова ул,1,,</t>
  </si>
  <si>
    <t>,368870,Дагестан Респ,,Кизляр г,,Хорошева ул,60,,</t>
  </si>
  <si>
    <t>,368303,Дагестан Респ,,Каспийск г,Кирпичный пгт,Индустриальная ул,6,,10</t>
  </si>
  <si>
    <t>,368590,Дагестан Респ,Кайтагский р-н,,Маджалис с,1 Мая ул,8,,</t>
  </si>
  <si>
    <t>,368590,Дагестан Респ,Кайтагский р-н,,Маджалис с,Алисултанова ул,,,</t>
  </si>
  <si>
    <t>,368608,Дагестан Респ,,Дербент г,,3 Линия ул,5,,</t>
  </si>
  <si>
    <t>,368220,Дагестан Респ,,Буйнакск г,,Ломоносова ул,4,б,</t>
  </si>
  <si>
    <t>,368502,Дагестан Респ,,Избербаш г,,Г.Гамидова ул,61,а,24</t>
  </si>
  <si>
    <t>,368220,Дагестан Респ,,Буйнакск г,,Стальского ул,27,а,</t>
  </si>
  <si>
    <t>,368320,Дагестан Респ,Левашинский р-н,,Эбдалая с,,,,</t>
  </si>
  <si>
    <t>,368502,Дагестан Респ,,Избербаш г,,Пролетарская ул,167,,</t>
  </si>
  <si>
    <t>,368000,Дагестан Респ,,Хасавюрт г,,Грозненская ул,78,б,43</t>
  </si>
  <si>
    <t>,368650,Дагестан Респ,Табасаранский р-н,,Хучни с,А.Джафарова ул,,,</t>
  </si>
  <si>
    <t>,,Дагестан Респ,,Махачкала г,,Манташева Ш.М. ул,28,,1</t>
  </si>
  <si>
    <t>,368360,Дагестан Респ,Лакский р-н,,Кумух с,,,,</t>
  </si>
  <si>
    <t>,368330,Дагестан Респ,Акушинский р-н,,Акуша с,,,,</t>
  </si>
  <si>
    <t>,368607,Дагестан Респ,,Дербент г,,Оскара ул,6,,</t>
  </si>
  <si>
    <t>,,Дагестан Респ,,Махачкала г,,Р.Гамзатова пр-кт,97,,</t>
  </si>
  <si>
    <t>,368970,Дагестан Респ,Ботлихский р-н,,Ботлих с,,,,</t>
  </si>
  <si>
    <t>,368050,Дагестан Респ,Казбековский р-н,,Гертма с,,,,</t>
  </si>
  <si>
    <t>,368220,Дагестан Респ,,Буйнакск г,,Жилмассив Западный мкр,5,,15</t>
  </si>
  <si>
    <t>,368260,Дагестан Респ,Хунзахский р-н,,Амуши с,,,,</t>
  </si>
  <si>
    <t>,368124,Дагестан Респ,,Кизилюрт г,,Г.Цадаса ул,32,,18</t>
  </si>
  <si>
    <t>,368180,Дагестан Респ,Курахский р-н,,Курах с,,,,</t>
  </si>
  <si>
    <t>,368006,Дагестан Респ,,Хасавюрт г,,Завокзальная ул,89,,</t>
  </si>
  <si>
    <t>,368797,Дагестан Респ,Магарамкентский р-н,,Кчун-Казмаляр с,М.Ярагского ул,4,,</t>
  </si>
  <si>
    <t>,368300,Дагестан Респ,,Каспийск г,,Гагарина ул,18,А,</t>
  </si>
  <si>
    <t>,368006,Дагестан Респ,,Хасавюрт г,,Султанова ул,119,,</t>
  </si>
  <si>
    <t>,368040,Дагестан Респ,Новолакский р-н,,Новолакское с,,,,</t>
  </si>
  <si>
    <t>,368000,Дагестан Респ,Хасавюртовский р-н,,Карланюрт с,,,,</t>
  </si>
  <si>
    <t>,368530,Дагестан Респ,Карабудахкентский р-н,,Карабудахкент с,50 лет Октября ул,181,,</t>
  </si>
  <si>
    <t>,368554,Дагестан Респ,Каякентский р-н,,Каякент с,Мира ул,89,,</t>
  </si>
  <si>
    <t>,368026,Дагестан Респ,Хасавюртовский р-н,,Байрамаул с,Главная ул,,,</t>
  </si>
  <si>
    <t>,368006,Дагестан Респ,,Хасавюрт г,,Бамматюртовская ул,1,а,3</t>
  </si>
  <si>
    <t>,368607,Дагестан Респ,,Дербент г,,Агасиева пр-кт,10,,</t>
  </si>
  <si>
    <t>,368607,Дагестан Респ,,Дербент г,,С.Кирова ул,7,,</t>
  </si>
  <si>
    <t>,,Дагестан Респ,,Дагестанские Огни г,,Калинина ул,28,,1</t>
  </si>
  <si>
    <t>,368850,Дагестан Респ,Ногайский р-н,,Терекли-Мектеб с,50 лет Дагестана ул,1,,</t>
  </si>
  <si>
    <t>,368220,Дагестан Респ,,Буйнакск г,,Чкалова ул,59,б,</t>
  </si>
  <si>
    <t>,368530,Дагестан Респ,Карабудахкентский р-н,,Карабудахкент с,Воинов Афганцев ул,4,,</t>
  </si>
  <si>
    <t>,368870,Дагестан Респ,,Кизляр г,,Ф.Энгельса ул,22,,</t>
  </si>
  <si>
    <t>,368510,Дагестан Респ,Сергокалинский р-н,,Сергокала с,Андропова ул,1,,</t>
  </si>
  <si>
    <t>,368320,Дагестан Респ,Левашинский р-н,,Наскент с,,,,</t>
  </si>
  <si>
    <t>,368006,Дагестан Респ,,Хасавюрт г,,С.Гайдара ул,37,,</t>
  </si>
  <si>
    <t>,368607,Дагестан Респ,,Дербент г,,Коммунаров ул,47,,9</t>
  </si>
  <si>
    <t>,368607,Дагестан Респ,,Дербент г,,М.Далгата ул,1,а,</t>
  </si>
  <si>
    <t>,368650,Дагестан Респ,Табасаранский р-н,,Хучни с,,,,</t>
  </si>
  <si>
    <t>,,Дагестан Респ,,Каспийск г,,Дружба СНТ Абрикосовая ул,2,,</t>
  </si>
  <si>
    <t>,368870,Дагестан Респ,,Кизляр г,,С.Стальского ул,10,,14</t>
  </si>
  <si>
    <t>,368793,Дагестан Респ,Магарамкентский р-н,,Картас-Казмаляр с,,,,</t>
  </si>
  <si>
    <t>,368260,Дагестан Респ,Хунзахский р-н,,Гоцатль Большой с,,,,</t>
  </si>
  <si>
    <t>,,Дагестан Респ,,Каспийск г,,Кошевого ул,23,б,</t>
  </si>
  <si>
    <t>,368120,Дагестан Респ,,Кизилюрт г,,Гагарина ул,30,,17</t>
  </si>
  <si>
    <t>,368680,Дагестан Респ,Хивский р-н,,Хив с,Ленина ул,1,,</t>
  </si>
  <si>
    <t>,368554,Дагестан Респ,Каякентский р-н,,Каякент с,Гасаналиева ул,2,,</t>
  </si>
  <si>
    <t>,368300,Дагестан Респ,,Каспийск г,,Байрамова ул,15,,</t>
  </si>
  <si>
    <t>,368761,Дагестан Респ,Сулейман-Стальский р-н,,Касумкент с,Школьная ул,4,,</t>
  </si>
  <si>
    <t>,368006,Дагестан Респ,,Хасавюрт г,,Чкалова ул,3,,</t>
  </si>
  <si>
    <t>,368607,Дагестан Респ,,Дербент г,,345 Дагестанской Стрелковой Дивизии ул,10,а,60</t>
  </si>
  <si>
    <t>,368000,Дагестан Респ,,Хасавюрт г,,Абукова А.И. ул,48,,</t>
  </si>
  <si>
    <t>,368608,Дагестан Респ,,Дербент г,,Агасиева пр-кт,13,В,30</t>
  </si>
  <si>
    <t>,368220,Дагестан Респ,,Буйнакск г,,Урицкого ул,71,,19</t>
  </si>
  <si>
    <t>,368502,Дагестан Респ,,Избербаш г,,Маяковского ул,154,а,</t>
  </si>
  <si>
    <t>,368006,Дагестан Респ,,Хасавюрт г,,Южная ул,43,,</t>
  </si>
  <si>
    <t>,368607,Дагестан Респ,,Дербент г,,Вокзальная ул,52,,7</t>
  </si>
  <si>
    <t>,368032,Дагестан Респ,Хасавюртовский р-н,,Первомайское с,Мира ул,23,,</t>
  </si>
  <si>
    <t>,368560,Дагестан Респ,Каякентский р-н,,Новокаякент с,Цимбалюка ул,45,,</t>
  </si>
  <si>
    <t>,368870,Дагестан Респ,,Кизляр г,,Западная ул,17,,</t>
  </si>
  <si>
    <t>,368086,Дагестан Респ,Кизилюртовский р-н,,Кульзеб с,Центральная ул,15,,</t>
  </si>
  <si>
    <t>,368502,Дагестан Респ,,Избербаш г,,Калинина ул,42,,7</t>
  </si>
  <si>
    <t>,368830,Дагестан Респ,,Кизляр г,,Кутузова ул,26,,</t>
  </si>
  <si>
    <t>,368782,Дагестан Респ,Магарамкентский р-н,,Гильяр с,В.Эмирова ул,,,</t>
  </si>
  <si>
    <t>,368608,Дагестан Респ,,Дербент г,,Гейдара Алиева ул,8/14,,5</t>
  </si>
  <si>
    <t>,368880,Дагестан Респ,Тарумовский р-н,,Кочубей с,Советская ул,159,в,</t>
  </si>
  <si>
    <t>,368607,Дагестан Респ,,Дербент г,,Агасиева пр-кт,13,в,43</t>
  </si>
  <si>
    <t>,368006,Дагестан Респ,,Хасавюрт г,,40 лет ВЛКСМ ул,64,,</t>
  </si>
  <si>
    <t>,368780,Дагестан Респ,Магарамкентский р-н,,Советское с,,,,</t>
  </si>
  <si>
    <t>,368220,Дагестан Респ,,Буйнакск г,,Орджоникидзе ул,7,,20</t>
  </si>
  <si>
    <t>,368000,Дагестан Респ,,Каспийск г,,Махачкалинская ул,55,,</t>
  </si>
  <si>
    <t>,368607,Дагестан Респ,,Дербент г,,Шуан ул,10,,</t>
  </si>
  <si>
    <t>,,Дагестан Респ,,Дагестанские Огни г,,Революции ул,24,,</t>
  </si>
  <si>
    <t>,368761,Дагестан Респ,Сулейман-Стальский р-н,,Касумкент с,Ленина ул,36,,</t>
  </si>
  <si>
    <t>,368608,Дагестан Респ,,Дербент г,,У.Буйнакского ул,14,,7</t>
  </si>
  <si>
    <t>,,Дагестан Респ,,Кизляр г,,40 лет ДАССР ул,3,1,11</t>
  </si>
  <si>
    <t>,368301,Дагестан Респ,,Каспийск г,,Абдулманапова ул,5а,,</t>
  </si>
  <si>
    <t>,368300,Дагестан Респ,,Каспийск г,,Орджоникидзе ул,19,,6</t>
  </si>
  <si>
    <t>,368502,Дагестан Респ,,Избербаш г,,Заводская ул,2а,,8</t>
  </si>
  <si>
    <t>,368608,Дагестан Респ,,Дербент г,,Гаджиева пер,16,,</t>
  </si>
  <si>
    <t>,368300,Дагестан Респ,,Каспийск г,Кемпинг мкр,Линия 6 ул,5,,</t>
  </si>
  <si>
    <t>,368730,Дагестан Респ,Ахтынский р-н,,Фий с,,,,</t>
  </si>
  <si>
    <t>,367009,Дагестан Респ,,Махачкала г,,Орджоникидзе ул,94,,</t>
  </si>
  <si>
    <t>,368000,Дагестан Респ,,Хасавюрт г,,Кирова С.М. ул,57,,</t>
  </si>
  <si>
    <t>,368010,Дагестан Респ,,Махачкала г,Альбурикент пгт,Мурсалова ул,101,,</t>
  </si>
  <si>
    <t>,368000,Дагестан Респ,Хасавюртовский р-н,,Байрам с,,,,</t>
  </si>
  <si>
    <t>,368650,Дагестан Респ,Табасаранский р-н,,Хучни с,А.Джафарова ул,43,,</t>
  </si>
  <si>
    <t>,368590,Дагестан Респ,Кайтагский р-н,,Маджалис с,Школьная ул,29,,</t>
  </si>
  <si>
    <t>,368870,Дагестан Респ,Тарумовский р-н,,Тарумовка с,Мичурина ул,67,,</t>
  </si>
  <si>
    <t>,368608,Дагестан Респ,,Дербент г,,в/ч 2087,,,</t>
  </si>
  <si>
    <t>,,Дагестан Респ,,Махачкала г,,Р.Гамзатова пр-кт,64,,117</t>
  </si>
  <si>
    <t>,367000,Дагестан Респ,,Махачкала г,,Ф.Энгельса ул,11Г,,3</t>
  </si>
  <si>
    <t>,367000,Дагестан Респ,,Махачкала г,,И.Шамиля пр-кт,23,А,</t>
  </si>
  <si>
    <t>,,Дагестан Респ,,Махачкала г,,А.Акушинского пр-кт,22,А,41</t>
  </si>
  <si>
    <t>,367009,Дагестан Респ,,Махачкала г,,Гагарина ул,2,,25</t>
  </si>
  <si>
    <t>,368870,Дагестан Респ,Тарумовский р-н,,Тарумовка с,Мичурина ул,57,,</t>
  </si>
  <si>
    <t>,368014,Дагестан Респ,Хасавюртовский р-н,,Куруш с,,,,</t>
  </si>
  <si>
    <t>,,Дагестан Респ,,Махачкала г,,А.Салаватова ул,12,,</t>
  </si>
  <si>
    <t>,368670,Дагестан Респ,,Дагестанские Огни г,,А.Исрафилова ул,2,,4</t>
  </si>
  <si>
    <t>,368124,Дагестан Респ,,Кизилюрт г,,Кара-Караева ул,29,,</t>
  </si>
  <si>
    <t>,367003,Дагестан Респ,,Махачкала г,,Ушакова ул,5,,11</t>
  </si>
  <si>
    <t>,,Дагестан Респ,,Махачкала г,,Магомедтагирова А.М. ул,39,А,</t>
  </si>
  <si>
    <t>,368300,Дагестан Респ,Каспийск г,,Назарова ул,9,,,</t>
  </si>
  <si>
    <t>,368255,Дагестан Респ,Гергебильский р-н,,Дарада с,1-я Дарада ул,,,</t>
  </si>
  <si>
    <t>,367014,Дагестан Респ,,Махачкала г,Научный городок мкр,,6В,,52</t>
  </si>
  <si>
    <t>,367007,Дагестан Респ,,Махачкала г,,Лаптиева ул,57В,,20</t>
  </si>
  <si>
    <t>,367010,Дагестан Респ,,Махачкала г,,З.Космодемьянской ул,48,А,102</t>
  </si>
  <si>
    <t>,367009,Дагестан Респ,,Махачкала г,,Островского ул,4,,</t>
  </si>
  <si>
    <t>,,Дагестан Респ,,Махачкала г,,И.Шамиля пр-кт,101,Б,19</t>
  </si>
  <si>
    <t>,367009,Дагестан Респ,,Махачкала г,,Орджоникидзе ул,187Б,,</t>
  </si>
  <si>
    <t>,368205,Дагестан Респ,Буйнакский р-н,,Нижнее Казанище с,А.Минатуллаева ул,,,</t>
  </si>
  <si>
    <t>,368911,Дагестан Респ,,Махачкала г,Новый Хушет с,ЗАО Силикат тер,31,,</t>
  </si>
  <si>
    <t>,368006,Дагестан Респ,,Хасавюрт г,,Воробьева ул,34,А,</t>
  </si>
  <si>
    <t>,368870,Дагестан Респ,Тарумовский р-н,,Тарумовка с,Усадьба СХТ ул,3,,2</t>
  </si>
  <si>
    <t>,368670,Дагестан Респ,,Дагестанские Огни г,,Полевая ул,33,,</t>
  </si>
  <si>
    <t>,367015,Дагестан Респ,,Махачкала г,,Аскерханова ул,9,,</t>
  </si>
  <si>
    <t>,368006,Дагестан Респ,,Хасавюрт г,,Новая ул,22,,</t>
  </si>
  <si>
    <t>,368304,Дагестан Респ,,Каспийск г,,Пограничная ул,1,,</t>
  </si>
  <si>
    <t>,368162,Дагестан Респ,Новолакский р-н,,Новокули с,им Алика Курбанова ул,,,</t>
  </si>
  <si>
    <t>,368624,Дагестан Респ,Дербентский р-н,,Геджух с,Ленина ул,5,,2</t>
  </si>
  <si>
    <t>,368608,Дагестан Респ,,Дербент г,,А.Зейналова ул,1,,</t>
  </si>
  <si>
    <t>,368870,Дагестан Респ,,Кизляр г,,40 лет ДАССР ул,8,,17</t>
  </si>
  <si>
    <t>,368060,Дагестан Респ,Бабаюртовский р-н,,Бабаюрт с,Дагестанская ул,16</t>
  </si>
  <si>
    <t>,368832,Дагестан Респ,Кизлярский р-н,,Красный Восход с,Ленина ул,11,,</t>
  </si>
  <si>
    <t>,367000,Дагестан Респ,,Махачкала г,,Абубакарова ул,110,,112</t>
  </si>
  <si>
    <t>,367000,Дагестан Респ,,Махачкала г,,Коркмасова ул,12,,10</t>
  </si>
  <si>
    <t>,367000,Дагестан Респ,,Махачкала г,,Магомедтагирова ул,39,А,</t>
  </si>
  <si>
    <t>,368755,Дагестан Респ,Докузпаринский р-н,,Усухчай с,,,,</t>
  </si>
  <si>
    <t>,368304,Дагестан Респ,,Каспийск г,,Назарова ул,15,,</t>
  </si>
  <si>
    <t>,368060,Дагестан Респ,Бабаюртовский р-н,,Бабаюрт с,Казакова ул,12,,</t>
  </si>
  <si>
    <t>,367000,Дагестан Респ,,Махачкала г,,Даниялова А.Д. ул,18,</t>
  </si>
  <si>
    <t xml:space="preserve"> vt_l@mail.ru ?? vt_e@mail.ru
</t>
  </si>
  <si>
    <t xml:space="preserve"> selimov.93@mail.ru  ??
</t>
  </si>
  <si>
    <t>nuriyato@rambler.ru или nuriyat0@rambler.ru</t>
  </si>
  <si>
    <t xml:space="preserve">mag-shamil78@mail.ru
</t>
  </si>
  <si>
    <t xml:space="preserve">advokat.chit@mail.ru
</t>
  </si>
  <si>
    <t xml:space="preserve">advokat-mmi@yandex.ru
</t>
  </si>
  <si>
    <t xml:space="preserve">karkhalev474@mail.ru
</t>
  </si>
  <si>
    <t xml:space="preserve">murad_ragimov@gmail.com
</t>
  </si>
  <si>
    <t xml:space="preserve">mrpashaeva@mail.ru
</t>
  </si>
  <si>
    <t xml:space="preserve">kolombo83@mail.ru
</t>
  </si>
  <si>
    <t xml:space="preserve">artur.magomedeminov.83@mail.ru
</t>
  </si>
  <si>
    <t xml:space="preserve">ak-argument@mail.ru
</t>
  </si>
  <si>
    <t xml:space="preserve">fatalievnazarali@rambler.ru
</t>
  </si>
  <si>
    <t xml:space="preserve">advokati.kerimovi@mail.ru
</t>
  </si>
  <si>
    <t xml:space="preserve">berkihanova-h@mail.ru
</t>
  </si>
  <si>
    <t xml:space="preserve">musa.kurbanaliev@yandex.ru
</t>
  </si>
  <si>
    <t xml:space="preserve">denisg2015@mail.ru
</t>
  </si>
  <si>
    <t xml:space="preserve">anikmaev@mail.ru
</t>
  </si>
  <si>
    <t xml:space="preserve">musa-suslanov@mail.ru
</t>
  </si>
  <si>
    <t xml:space="preserve">nazhmudinchik.1705@mail.ru
</t>
  </si>
  <si>
    <t xml:space="preserve">aslanhalif@mail.ru
</t>
  </si>
  <si>
    <t xml:space="preserve">culya-80@mail.ru
</t>
  </si>
  <si>
    <t xml:space="preserve">askerov8883@yandex.ru
</t>
  </si>
  <si>
    <t xml:space="preserve">koly.advokat@mail.ru
</t>
  </si>
  <si>
    <t xml:space="preserve">ibrakasta@list.ru
</t>
  </si>
  <si>
    <t xml:space="preserve">boru1@yandex.ru
</t>
  </si>
  <si>
    <t xml:space="preserve">abulfas@yandex.ru
</t>
  </si>
  <si>
    <t xml:space="preserve">magniyaz@mail.ru
</t>
  </si>
  <si>
    <t xml:space="preserve">zarema-magaramova@mail.ru
</t>
  </si>
  <si>
    <t xml:space="preserve">ruslan.omarov8888@gmail.com
</t>
  </si>
  <si>
    <t xml:space="preserve">5950012@mail.ru
</t>
  </si>
  <si>
    <t xml:space="preserve">velixan66@mail.ru
</t>
  </si>
  <si>
    <t xml:space="preserve">advokatpachukov@mail,ru
</t>
  </si>
  <si>
    <t xml:space="preserve">talibov-fikret@mail.ru
</t>
  </si>
  <si>
    <t xml:space="preserve">timurgagarin@mail.ru
</t>
  </si>
  <si>
    <t xml:space="preserve">galimov.zapir@yandex.ru
</t>
  </si>
  <si>
    <t xml:space="preserve">abdulov-007@mail.ru
</t>
  </si>
  <si>
    <t xml:space="preserve">mahmud.muradovish@mail.ru
</t>
  </si>
  <si>
    <t xml:space="preserve">tararina1975@mail.ru
</t>
  </si>
  <si>
    <t xml:space="preserve">pravox@mail.ru
</t>
  </si>
  <si>
    <t xml:space="preserve">ayubova.gul@yandex.ru
</t>
  </si>
  <si>
    <t xml:space="preserve">9887578891@mail.ru
</t>
  </si>
  <si>
    <t xml:space="preserve">tagir1982_1410@mail.ru
</t>
  </si>
  <si>
    <t xml:space="preserve">ajdamirov.shihali@yandex.ru
</t>
  </si>
  <si>
    <t xml:space="preserve">apellyant@mail.ru
</t>
  </si>
  <si>
    <t xml:space="preserve">arslan0179@rambler.ru
</t>
  </si>
  <si>
    <t xml:space="preserve">nurasulmagometova@mail.ru
</t>
  </si>
  <si>
    <t xml:space="preserve">medzhidov.kamil@bk.ru
</t>
  </si>
  <si>
    <t xml:space="preserve">ggadji007@mail.ru
</t>
  </si>
  <si>
    <t xml:space="preserve">sabina-2016@yandex.ru
</t>
  </si>
  <si>
    <t xml:space="preserve">kaspi11@yandex.ru
</t>
  </si>
  <si>
    <t xml:space="preserve">sedredinovs@mail.ru
</t>
  </si>
  <si>
    <t xml:space="preserve">nezhvedelov@mail.ru
</t>
  </si>
  <si>
    <t xml:space="preserve">iml05@mail.ru
</t>
  </si>
  <si>
    <t xml:space="preserve">niyara_babaeva@mail.ru
</t>
  </si>
  <si>
    <t xml:space="preserve">ruslan201205@yandex.ru
</t>
  </si>
  <si>
    <t xml:space="preserve">torchinova-m@mail.ru
</t>
  </si>
  <si>
    <t xml:space="preserve">adv.au@mail.ru
</t>
  </si>
  <si>
    <t xml:space="preserve">rabazan.isaev@yandex.ru
</t>
  </si>
  <si>
    <t xml:space="preserve">mka055@list.ru
</t>
  </si>
  <si>
    <t xml:space="preserve">eldar1119@rambler.ru
</t>
  </si>
  <si>
    <t xml:space="preserve">kkm-777@mail.ru
</t>
  </si>
  <si>
    <t xml:space="preserve">al.naida2017@yandex.ru
</t>
  </si>
  <si>
    <t xml:space="preserve">advokat.murad@mail.ru
</t>
  </si>
  <si>
    <t xml:space="preserve">musabek@mail.ru
</t>
  </si>
  <si>
    <t xml:space="preserve">blackpearl89@yandex.ru
</t>
  </si>
  <si>
    <t xml:space="preserve">shaxbanov1972@mail.ru
</t>
  </si>
  <si>
    <t xml:space="preserve">advokat_ruslan74@mail.ru
</t>
  </si>
  <si>
    <t xml:space="preserve">shakirzakirov1970@mail.ru
</t>
  </si>
  <si>
    <t xml:space="preserve">abasova.geyybike@rambler.tu
</t>
  </si>
  <si>
    <t xml:space="preserve">temirlan1983@list.ru
</t>
  </si>
  <si>
    <t xml:space="preserve">kanbul05@gmail.com
</t>
  </si>
  <si>
    <t xml:space="preserve">k-kakhrimanov@mail.ru
</t>
  </si>
  <si>
    <t xml:space="preserve">advokat.fp1972@mail.ru
</t>
  </si>
  <si>
    <t xml:space="preserve">kadirov_artem@mail.ru
</t>
  </si>
  <si>
    <t xml:space="preserve">ilyasovamaiya@mail.ru
</t>
  </si>
  <si>
    <t xml:space="preserve">m.gadzhiev77@mail.ru
</t>
  </si>
  <si>
    <t xml:space="preserve">shamil_rashidov_65@mail.ru
</t>
  </si>
  <si>
    <t xml:space="preserve">abdulla.kazaliev@mail.ru
</t>
  </si>
  <si>
    <t xml:space="preserve">temirbekov001@gmail.com
</t>
  </si>
  <si>
    <t xml:space="preserve">ezber2011@yandex.ru
</t>
  </si>
  <si>
    <t>23823@rambler.ru</t>
  </si>
  <si>
    <t>uprawdelami@mail.ru</t>
  </si>
  <si>
    <t>velikhan_m_f@mail.ru</t>
  </si>
  <si>
    <t>gamzaev0019@mail.ru</t>
  </si>
  <si>
    <t>isayur@mail.ru</t>
  </si>
  <si>
    <t>dagogni-advokat@mail.ru</t>
  </si>
  <si>
    <t>magomed-matiev@mail.ru</t>
  </si>
  <si>
    <t>agamirza.agaev@mail.ru</t>
  </si>
  <si>
    <t>nadir.oar@mail.ru</t>
  </si>
  <si>
    <t>rock6396@mail.ru</t>
  </si>
  <si>
    <t>89887757500@yandex.ru</t>
  </si>
  <si>
    <t>ak.gashimova@mail.ru</t>
  </si>
  <si>
    <t>magomed.yunusov@mail.ru</t>
  </si>
  <si>
    <t>s.gadzhimagomedov@mail.ru</t>
  </si>
  <si>
    <t>suleimanowa.zalina@yandex.ru</t>
  </si>
  <si>
    <t>rasim555.ask@mail.ru</t>
  </si>
  <si>
    <t xml:space="preserve">abduldjammirza@mail.ru
</t>
  </si>
  <si>
    <t>Асеев Камалутдин Юсупович</t>
  </si>
  <si>
    <t>Джахбаров Идрис Ахмедхабибович</t>
  </si>
  <si>
    <t>Казилов Ахмед Насрутдинович</t>
  </si>
  <si>
    <t>Рабаданов Рабадан Ахмедович</t>
  </si>
  <si>
    <t>Симонян Тигран Михайлович</t>
  </si>
  <si>
    <t>Адилов Эльман Абидинович</t>
  </si>
  <si>
    <t>Зайнадинова Курасхан Зарманбетовна</t>
  </si>
  <si>
    <t>Магомедов Нурмагомед Магомедович</t>
  </si>
  <si>
    <t>Масхадова Марьям Аскерпашаевна</t>
  </si>
  <si>
    <t>Мустафаев Магомед Айгазиевич</t>
  </si>
  <si>
    <t>Мирзабеков Фикрет Алибекович</t>
  </si>
  <si>
    <t>Рахмедова Айгуль Балманбетовна</t>
  </si>
  <si>
    <t>Ильясов Шамиль Абдулгамидович</t>
  </si>
  <si>
    <t>Чотаев Мавлетхан Алиханович</t>
  </si>
  <si>
    <t>Хасаев Арсланали Рашитханович</t>
  </si>
  <si>
    <t>Багадуров Магомед Магомедович</t>
  </si>
  <si>
    <t>Адилов Адил Русланович</t>
  </si>
  <si>
    <t>Абдулаев Абдурахман Саидахмедович</t>
  </si>
  <si>
    <t>Мазалаев Мурад Зейнутдинович</t>
  </si>
  <si>
    <t>Исрафилов Ренат Эмурбегович</t>
  </si>
  <si>
    <t>Саидова Патина Магомедовна</t>
  </si>
  <si>
    <t>Умаров Мурадис Абдурашидович</t>
  </si>
  <si>
    <t>Лабаев Расул Габибович</t>
  </si>
  <si>
    <t>Варламова Наталья Евгеньевна</t>
  </si>
  <si>
    <t>Гамидов Маил Рашидович</t>
  </si>
  <si>
    <t>Джамалудинов Каримула Рамазанович</t>
  </si>
  <si>
    <t>Рамазанов Гаджиусман Зубаилович</t>
  </si>
  <si>
    <t>Исаев Булат Магомедханович</t>
  </si>
  <si>
    <t>Куватов Исмаилмагомед Гаджиевич</t>
  </si>
  <si>
    <t>Омарбеков Сослан Зайнулахович</t>
  </si>
  <si>
    <t>Алиев Абдулкадир Расулович</t>
  </si>
  <si>
    <t>Муслимов Руслан Мухтарович</t>
  </si>
  <si>
    <t>Исагаджиева Зульфия Шапиевна</t>
  </si>
  <si>
    <t>Маметханов Гаджимурад Маметханович</t>
  </si>
  <si>
    <t>Гаджиева Наида Джалалутдиновна</t>
  </si>
  <si>
    <t>Морозов Владимир Алексеевич</t>
  </si>
  <si>
    <t>Магомедов Малик Багаутдинович</t>
  </si>
  <si>
    <t>Сайпуллаев Рустам Омаргаджиевич</t>
  </si>
  <si>
    <t>Курбанов Кутмутдин Алилович</t>
  </si>
  <si>
    <t>Муртазалиев Тимур Шаабасович</t>
  </si>
  <si>
    <t>Раджабова Замира Алхилавкадиевна</t>
  </si>
  <si>
    <t>Магомедов Арслан Магомедалиевич</t>
  </si>
  <si>
    <t>Абдуллаев Курбан Омарович</t>
  </si>
  <si>
    <t>Маликова Раисат Зубаиловна</t>
  </si>
  <si>
    <t>Магомедов Зелимхан Ахилович</t>
  </si>
  <si>
    <t>Шихмагомедов Магомед Салимович</t>
  </si>
  <si>
    <t>Ильясов Хамзат Хайдарович</t>
  </si>
  <si>
    <t>Курбанов Магомедали Ильясович</t>
  </si>
  <si>
    <t>Нефтулазаде Абасали Ахмедадаевич</t>
  </si>
  <si>
    <t>Магомедов Магомед Омарович</t>
  </si>
  <si>
    <t>Мусаева Патимат Башировна</t>
  </si>
  <si>
    <t>Магомедов Магомед Мухтарович</t>
  </si>
  <si>
    <t>Рамазанова Нажибат Насруллаевна</t>
  </si>
  <si>
    <t>Ибрагимова Мариян Руслановна</t>
  </si>
  <si>
    <t>Ибрагимов Хабиб Магомедович</t>
  </si>
  <si>
    <t>Юсупов Хидирнаби Исмаилович</t>
  </si>
  <si>
    <t>Магомедов Магомед Лабазанович</t>
  </si>
  <si>
    <t>Абдулкаримов Магомед Амирович</t>
  </si>
  <si>
    <t>Газиев Газимагомед Назимович</t>
  </si>
  <si>
    <t>Суваров Низаметдин Абдуллаевич</t>
  </si>
  <si>
    <t>Мирзаханов Якуб Умарасхабович</t>
  </si>
  <si>
    <t>Магомедаминов Сайгидмагомед Магомедович</t>
  </si>
  <si>
    <t>Магомедрасулов Шамиль Исрапилович</t>
  </si>
  <si>
    <t>Алхасов Нияз Низамиевич</t>
  </si>
  <si>
    <t>Гаджикурбанов Алим Абдулахович</t>
  </si>
  <si>
    <t>Ибрагимова Маликат Халиловна</t>
  </si>
  <si>
    <t>Асанбеков Руслан Асланбекович</t>
  </si>
  <si>
    <t>Капаров Бийсолтан Капарович</t>
  </si>
  <si>
    <t>Набиулина Сания Каюмовна</t>
  </si>
  <si>
    <t>Умаханов Мурадхан Ибрагимович</t>
  </si>
  <si>
    <t>Османов Рамазан Абдулхакимович</t>
  </si>
  <si>
    <t>Бекболатов Артур Магомеднабиевич</t>
  </si>
  <si>
    <t>Алекберова Тамила Низамиевна</t>
  </si>
  <si>
    <t>Ирисбиева Алита Автандиловна</t>
  </si>
  <si>
    <t>Авторханов Валид Абдулвахидович</t>
  </si>
  <si>
    <t>Алиев Мурад Ибрагимович</t>
  </si>
  <si>
    <t>Джаналиев Анвар Русланович</t>
  </si>
  <si>
    <t>Таллаев Талай Гаджиевич</t>
  </si>
  <si>
    <t>Аливердиев Джамидин Тагирович</t>
  </si>
  <si>
    <t>Рамазанова Айзанат Абдурахмановна</t>
  </si>
  <si>
    <t>Умаева Умузайтин Садрутдиновна</t>
  </si>
  <si>
    <t>Ильясов Ильяс Алимханович</t>
  </si>
  <si>
    <t>Агаев Курбанмагомед Шапиевич</t>
  </si>
  <si>
    <t>Тахалаев Юсуп Магомедович</t>
  </si>
  <si>
    <t>Осипов Сергей Степанович</t>
  </si>
  <si>
    <t>Велиханов Мурад Фикрет Оглы</t>
  </si>
  <si>
    <t>Касимов Фаик Октаевич</t>
  </si>
  <si>
    <t>Джамалдинов Сельдерхан Алимшейхович</t>
  </si>
  <si>
    <t>Касимов Гусейбек Абдулгусеевич</t>
  </si>
  <si>
    <t>Абдуллаев Абасмирза Сананович</t>
  </si>
  <si>
    <t>Менафов Ширин Мусаевич</t>
  </si>
  <si>
    <t>Сабутов Руслан Ялманбетович</t>
  </si>
  <si>
    <t>Дайитбегов Шамиль Загидович</t>
  </si>
  <si>
    <t>Пирова Октябрина Кафаровна</t>
  </si>
  <si>
    <t>Гаджимуслимова Венера Мисрихановна</t>
  </si>
  <si>
    <t>Магомедов Магомед Магомедрасулович</t>
  </si>
  <si>
    <t>Кадрисова Барият Камильевна</t>
  </si>
  <si>
    <t>Исмаилов Шехсаид Шехсаидович</t>
  </si>
  <si>
    <t>Мирземетов Такидин Максимович</t>
  </si>
  <si>
    <t>Мусаев Алибекгаджи Умалатович</t>
  </si>
  <si>
    <t>Гайдаралиев Курбан Хайирбекович</t>
  </si>
  <si>
    <t>Магамедов Рагимхан Адилбекович</t>
  </si>
  <si>
    <t>Нуралиева Шагалай Магомед-Эминовна</t>
  </si>
  <si>
    <t>Ахмеджанов Исмаил Ибрагимович</t>
  </si>
  <si>
    <t>Гаджимагомедов Султан Магомедович</t>
  </si>
  <si>
    <t>Казиахмедова Ума Аслановна</t>
  </si>
  <si>
    <t>Курбанов Курбан Зубаирович</t>
  </si>
  <si>
    <t>Рабаданов Шамиль Абдулхаликович</t>
  </si>
  <si>
    <t>Нурмагомедов Закир Хидрилисович</t>
  </si>
  <si>
    <t>Айдуев Аскер Амирханович</t>
  </si>
  <si>
    <t>Хасбулаев Магомед Магомедович</t>
  </si>
  <si>
    <t>Раджабова Эльнара Джабраиловна</t>
  </si>
  <si>
    <t>Булатов Булат Маркович</t>
  </si>
  <si>
    <t>Тагиров Закир Тагирович</t>
  </si>
  <si>
    <t>Айгумов Артур Гереевич</t>
  </si>
  <si>
    <t>Алиев Давуд Юсупович</t>
  </si>
  <si>
    <t>Хандадашев Машалла Алисардарович</t>
  </si>
  <si>
    <t>Кадыров Гаджимурад Магомедтагирович</t>
  </si>
  <si>
    <t>Абдусаламов Магомедрасул Абдулхаликович</t>
  </si>
  <si>
    <t>Саидалиев Имрам Гульбалаевич</t>
  </si>
  <si>
    <t>Наврузбеков Магомедрасул Алжанбекович</t>
  </si>
  <si>
    <t>Богданов Эдвард Ниязович</t>
  </si>
  <si>
    <t>Рамазанов Гаджимурад Загидович</t>
  </si>
  <si>
    <t>Михралиева Гюльнабат Кумалатовна</t>
  </si>
  <si>
    <t>Байханов Израил Банжирович</t>
  </si>
  <si>
    <t>Кулиев Кямран Багадырович</t>
  </si>
  <si>
    <t>Алиханов Дашбала Байрамович</t>
  </si>
  <si>
    <t>Нудиралиев Нудирали Пиралиевич</t>
  </si>
  <si>
    <t>Нурахмаев Айрус Абдулатипович</t>
  </si>
  <si>
    <t>Алимирзоев Алимирзе Эфендиевич</t>
  </si>
  <si>
    <t>Темирханов Эльдар Шахрудинович</t>
  </si>
  <si>
    <t>Мирзабалаев Рустам Алавудинович</t>
  </si>
  <si>
    <t>Михралиев Назим Ахмедбекович</t>
  </si>
  <si>
    <t>Гасанова Зульфия Магомедовна</t>
  </si>
  <si>
    <t>Гаджиев Тимур Магомедсаидович</t>
  </si>
  <si>
    <t>Саркисов Артем Георгиевич</t>
  </si>
  <si>
    <t>Алиев Абакар Алиевич</t>
  </si>
  <si>
    <t>Колоскова Светлана Юрьевна</t>
  </si>
  <si>
    <t>Ирисбиева Динара Ахъядовна</t>
  </si>
  <si>
    <t>Исаев Шамиль Гамзатович</t>
  </si>
  <si>
    <t>Шамхалов Усман Шамхалович</t>
  </si>
  <si>
    <t>Байрамалиев Абдула Нисрединович</t>
  </si>
  <si>
    <t>Абдурахманов Рустам Магомедович</t>
  </si>
  <si>
    <t>Саадулаев Тагир Махмудович</t>
  </si>
  <si>
    <t>Ширинов Аслан Кафарович</t>
  </si>
  <si>
    <t>Магомедов Магомед Дибирович</t>
  </si>
  <si>
    <t>Ахмадов Тимирлан Русланович</t>
  </si>
  <si>
    <t>Султанов Магомед Муталимович</t>
  </si>
  <si>
    <t>Абасова Мисиду Казбековна</t>
  </si>
  <si>
    <t>Нестеров Гамид Хабибович</t>
  </si>
  <si>
    <t>Бабаев Саид Усманович</t>
  </si>
  <si>
    <t>Магомедова Муминат Гаджиевна</t>
  </si>
  <si>
    <t>Омаров Магомед Шамилович</t>
  </si>
  <si>
    <t>Салихов Салих Пахрудинович</t>
  </si>
  <si>
    <t>Курбанов Шихали Курбан Оглы</t>
  </si>
  <si>
    <t>Гаджимагомедова Сюзана Османовна</t>
  </si>
  <si>
    <t>Гаджимагомедов Гамзат Айдамирович</t>
  </si>
  <si>
    <t>Кукобин Владислав Олегович</t>
  </si>
  <si>
    <t>Манжесов Рашид Абдулмажитович</t>
  </si>
  <si>
    <t>Валигасанов Абакар Магомедович</t>
  </si>
  <si>
    <t>Абдуллаева Саида Шагабуддиновна</t>
  </si>
  <si>
    <t>Кадиров Магомедсаид Исаевич</t>
  </si>
  <si>
    <t>Магомедов Ислам Сулеймангаджиевич</t>
  </si>
  <si>
    <t>Рамазанов Магомедкамиль Файзулаевич</t>
  </si>
  <si>
    <t>Рагимханов Абдулкабир Рагимханович</t>
  </si>
  <si>
    <t>Рамазанов Магомед Яралиевич</t>
  </si>
  <si>
    <t>Денчи Хаджи Наби</t>
  </si>
  <si>
    <t>Гумматов Расин Рамизович</t>
  </si>
  <si>
    <t>Каулов Тинамагомед Магомедович</t>
  </si>
  <si>
    <t>Агабалаева Муминат Магомедовна</t>
  </si>
  <si>
    <t>Омарова Хамисат Минкаиловна</t>
  </si>
  <si>
    <t>Гаджимагомедова Калимат Гаджимурадовна</t>
  </si>
  <si>
    <t>Гашимов Арслан Элиханович</t>
  </si>
  <si>
    <t>Агаев Рамазан Шалбузович</t>
  </si>
  <si>
    <t>Бабаев Альберт Низамович</t>
  </si>
  <si>
    <t>Алибеков Алибек Билалович</t>
  </si>
  <si>
    <t>Колов Ахкубег Магомедович</t>
  </si>
  <si>
    <t>Джахбаров Шамиль Магомедсаидович</t>
  </si>
  <si>
    <t>Курбанов Магомед Раджабович</t>
  </si>
  <si>
    <t>Мирзаев Мухтар Рустамович</t>
  </si>
  <si>
    <t>Харьковский Валентин Николаевич</t>
  </si>
  <si>
    <t>Магомедов Гасан-Гусейн Шахбанович</t>
  </si>
  <si>
    <t>Гусейнов Гусейн Джалалович</t>
  </si>
  <si>
    <t>Магомедов Омар Аскилович</t>
  </si>
  <si>
    <t>Ахмедов Мурад Гусейнович</t>
  </si>
  <si>
    <t>Нуриев Зайнутдин Ханакаевич</t>
  </si>
  <si>
    <t>Рамазанов Шамиль Русланович</t>
  </si>
  <si>
    <t>Магарамов Арсен Исамутдинович</t>
  </si>
  <si>
    <t>Мурадалиева Мадина Кадирбековна</t>
  </si>
  <si>
    <t>Магомедов Руслан Магомедович</t>
  </si>
  <si>
    <t>Алиева Елена Константиновна</t>
  </si>
  <si>
    <t>Гаджикурбанов Темирхан Алиевич</t>
  </si>
  <si>
    <t>Гитинов Альберт Султанахмедович</t>
  </si>
  <si>
    <t>Мирзабалаев Мирзабала Несрединович</t>
  </si>
  <si>
    <t>Канбаров Рабазан Бедирханович</t>
  </si>
  <si>
    <t>Махмудов Бивбулат Адамович</t>
  </si>
  <si>
    <t>Курбанов Курбанмагомед Юсупович</t>
  </si>
  <si>
    <t>Гаджиомарова Рахима Омаровна</t>
  </si>
  <si>
    <t>Мирзоев Вадим Нуритдинович</t>
  </si>
  <si>
    <t>Хамзатханова Зарета Саламовна</t>
  </si>
  <si>
    <t>Сапожникова Александра Сергеевна</t>
  </si>
  <si>
    <t>Дидиалиев Сиражутдин Магомедрасулович</t>
  </si>
  <si>
    <t>Муталимов Арсен Сайпулаевич</t>
  </si>
  <si>
    <t>Егоян Марета Мнацакановна</t>
  </si>
  <si>
    <t>Исмаилов Исмаил Сабильевич</t>
  </si>
  <si>
    <t>Гаджиев Ильмутдин Гаджиевич</t>
  </si>
  <si>
    <t>Гаммаев Рабадан Магомедович</t>
  </si>
  <si>
    <t>Абдуллаев Сергей Ациевич</t>
  </si>
  <si>
    <t>Исаев Салимсолтан Солтангереевич</t>
  </si>
  <si>
    <t>Рамазанов Гаджиали Сахратулаевич</t>
  </si>
  <si>
    <t>Гусенов Башир Ахмедович</t>
  </si>
  <si>
    <t>Пенжалиев Руслан Гейзалиевич</t>
  </si>
  <si>
    <t>Алиев Сайгид Омарович</t>
  </si>
  <si>
    <t>Абдулмаликов Магомед Зикрулаевич</t>
  </si>
  <si>
    <t>Моллаев Эльдар Камилевич</t>
  </si>
  <si>
    <t>Садикова Йише Султановна</t>
  </si>
  <si>
    <t>Камалиева Хадижат Мамасиевна</t>
  </si>
  <si>
    <t>Мехтиханов Дербет Рамазанович</t>
  </si>
  <si>
    <t>Магомедов Камиль Зайнутдинович</t>
  </si>
  <si>
    <t>Мирзоева Зарема Милатуллаевна</t>
  </si>
  <si>
    <t>Урдуханова Зарифа Магомедовна</t>
  </si>
  <si>
    <t>Мирзаев Руслан Султанмурадович</t>
  </si>
  <si>
    <t>Ногайский район</t>
  </si>
  <si>
    <t>Кулинский район</t>
  </si>
  <si>
    <t>Цумадинский район</t>
  </si>
  <si>
    <t>Карабудахкентский район</t>
  </si>
  <si>
    <t>Сулейман-Стальский район</t>
  </si>
  <si>
    <t>Гунибский район</t>
  </si>
  <si>
    <t>Лакский район</t>
  </si>
  <si>
    <t>Левашинский район</t>
  </si>
  <si>
    <t>Акушинский район</t>
  </si>
  <si>
    <t>Казбековский район</t>
  </si>
  <si>
    <t>Хунзахский район</t>
  </si>
  <si>
    <t>Курахский район</t>
  </si>
  <si>
    <t>Новолакский район</t>
  </si>
  <si>
    <t>Хивский район</t>
  </si>
  <si>
    <t>Буйнакский район</t>
  </si>
  <si>
    <t>Докузпаринский район</t>
  </si>
  <si>
    <t>email</t>
  </si>
  <si>
    <t>Абдуллаев Шарип Магомедович</t>
  </si>
  <si>
    <t>Гаджиев Махмуд Магомедзерифович</t>
  </si>
  <si>
    <t>Гаджимагомедов Измудин Ризванович</t>
  </si>
  <si>
    <t>, Дагестан Респ, Каспийск г, Назарова ул, д. 15</t>
  </si>
  <si>
    <t>8-960-419-52-88</t>
  </si>
  <si>
    <t>8-960-411-58-68</t>
  </si>
  <si>
    <t>8-928-871-91-79</t>
  </si>
  <si>
    <t>8-928-538-81-82</t>
  </si>
  <si>
    <t>8-988-295-59-10</t>
  </si>
  <si>
    <t>8988466-14-02</t>
  </si>
  <si>
    <t>8-989-877-73-07</t>
  </si>
  <si>
    <t xml:space="preserve">8-960-409-89-34 </t>
  </si>
  <si>
    <t>8-988-786-43-00</t>
  </si>
  <si>
    <t>8-928-875-68-68</t>
  </si>
  <si>
    <t>Адвокатский кабинет</t>
  </si>
  <si>
    <t>,,Дагестан Респ,,Махачкала ул.Коркмасова 45а</t>
  </si>
  <si>
    <t>,367010,Дагестан Респ,,Махачкала г,Коркмасова ул,45а,</t>
  </si>
  <si>
    <t>Дербентская городская коллегия адвокатов №1</t>
  </si>
  <si>
    <t>Коллегия адвокатов №2 г.Махачкала</t>
  </si>
  <si>
    <t>Каспийская городская коллегия адвокатов</t>
  </si>
  <si>
    <t>367010,Дагестан Респ,Махачкала г,Коркмасова, ул,45а</t>
  </si>
  <si>
    <t>Коллегия адвокатов "Правовед"</t>
  </si>
  <si>
    <t>Коллегия адвокатов "Закон"</t>
  </si>
  <si>
    <t>Коллегия адвокатов "Защита"</t>
  </si>
  <si>
    <t>Каспийская коллегия адвокатов №1</t>
  </si>
  <si>
    <t>,367000,Дагестан Респ,,Махачкала г,Р.Гамзатова пр.15</t>
  </si>
  <si>
    <t xml:space="preserve">,367015,Дагестан Респ,,Махачкала г,Гагарина тупик 6 дом 12а </t>
  </si>
  <si>
    <t>Коллегия адвокатов "Содействие"</t>
  </si>
  <si>
    <t>Кизлярская коллегия адвокатов №1</t>
  </si>
  <si>
    <t>Дагестанская специализированная коллегия адвокатов</t>
  </si>
  <si>
    <t>,368222,Дагестан Респ,,Буйнакск г,Чкалова ул,59,,</t>
  </si>
  <si>
    <t>Коллегия адвокатов "Право" с.Леваши</t>
  </si>
  <si>
    <t>Кизилюртовская межрайонная коллегия адвокатов</t>
  </si>
  <si>
    <t>Коллегия адвокатов "Вакиль"</t>
  </si>
  <si>
    <t>Коллегия адвокатов "Паритет"</t>
  </si>
  <si>
    <t>Хасавюртовская коллегия адвокатов</t>
  </si>
  <si>
    <t>,367000,Дагестан Респ,,Махачкала г,,Керимова,7,,</t>
  </si>
  <si>
    <t>Коллегия адвокатов "Правовой Центр"</t>
  </si>
  <si>
    <t>Коллегия адвокатов №4</t>
  </si>
  <si>
    <t>,367000,Дагестан Респ,,Махачкала  Гамидова пр, ,8</t>
  </si>
  <si>
    <t>Каспийская коллегия адвокатов № 1</t>
  </si>
  <si>
    <t>,367009,Дагестан Респ,,Махачкала г.Даниялова,23</t>
  </si>
  <si>
    <t>Коллегия адвокатов №1 г.Избербаша</t>
  </si>
  <si>
    <t>Коллегия адвокатов "Юридический центр"</t>
  </si>
  <si>
    <t>Коллегия адвокатов "Гарант"</t>
  </si>
  <si>
    <t>Адвокатское бюро "Правовое агенство"</t>
  </si>
  <si>
    <t>Коллегия адвокатов "Профессионал"</t>
  </si>
  <si>
    <t>Махачкалинска коллегия адвокатов №1</t>
  </si>
  <si>
    <t>Коллегия адвокатов "Альфа-М"</t>
  </si>
  <si>
    <t>Коллегия адвокатов "Гамидов и партнеры"</t>
  </si>
  <si>
    <t>Коллегия адвокатов "Бакриев и коллеги"</t>
  </si>
  <si>
    <t>,368300,Дагестан Респ,,Махачкала ул.Батырая 11, кабинет № 318</t>
  </si>
  <si>
    <t>naida-voda@bk.ru</t>
  </si>
  <si>
    <t>dgka1@mail.ru</t>
  </si>
  <si>
    <t>,368124,Дагестан Респ,,Кизилюрт г,,Гагарина ул,24,</t>
  </si>
  <si>
    <t>mirzaeva10@mail.ru, 89282381881</t>
  </si>
  <si>
    <t>anvar19@bk.ru, 2-32-34</t>
  </si>
  <si>
    <t>asya_8888a@mail.ru, 89288764441</t>
  </si>
  <si>
    <t>Юридическая консультация Ахвахского района</t>
  </si>
  <si>
    <t>,368300,Дагестан Респ,,Каспийск г,,Назарова ул,15,,</t>
  </si>
  <si>
    <t>,368002,Дагестан Респ,,Каспийск г,,Приморская ул,11,А,</t>
  </si>
  <si>
    <t>aziz-kurbanov@mail.ru, 89634126576</t>
  </si>
  <si>
    <t>ifip11@mail.ru, 89285839985</t>
  </si>
  <si>
    <t>pravoved05@mail.ru, 8 8722 681044</t>
  </si>
  <si>
    <t>magistr7907@yandex.ru, 691103</t>
  </si>
  <si>
    <t>marina040492@mail.ru, 89288763833</t>
  </si>
  <si>
    <t>rock6396@mail.ru, 89282380010</t>
  </si>
  <si>
    <t xml:space="preserve">muradimanshapiev@mail.ru - Возможно ошибка!
</t>
  </si>
  <si>
    <t>Некоммерческое партнерство коллегия адвокатов № 6</t>
  </si>
  <si>
    <t>kushieva74@mail.ru, 89285833019</t>
  </si>
  <si>
    <t>khrka@bk.ru, 89289616988</t>
  </si>
  <si>
    <t>368009, Дагестан Респ, Хасавюрт г, Акаева И.А. ул, д. 29, корпус А</t>
  </si>
  <si>
    <t>Коллегия адвокатов "Гепард"</t>
  </si>
  <si>
    <t>367010, Дагестан Респ, Махачкала г, Умаханова ул, д. 12, офис 14</t>
  </si>
  <si>
    <t>advokatshama@bk.ru, 89887227172</t>
  </si>
  <si>
    <t>Ассоциация коллегия адвокатов "Абрамов и Магомедов"</t>
  </si>
  <si>
    <t>ФИО адвоката</t>
  </si>
  <si>
    <t>№ реестра</t>
  </si>
  <si>
    <t>Адвокатское образование</t>
  </si>
  <si>
    <t>Конт. телефоны</t>
  </si>
  <si>
    <r>
      <t>1.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</si>
  <si>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Абасов Славидин Миржаферович</t>
  </si>
  <si>
    <t>05/763</t>
  </si>
  <si>
    <t>Адвокатский кабинет  г.Махачкала пр.Гамидова 49</t>
  </si>
  <si>
    <t>8-903-482-52-48</t>
  </si>
  <si>
    <r>
      <t>2.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</si>
  <si>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Абдуразаков Карим Магомедалиевич</t>
  </si>
  <si>
    <t>Махачкалинская коллегия адвокатов №1   г.Махачкала, ул. Даниялова18  karim1954@jandex/ru</t>
  </si>
  <si>
    <t>8-928-047-13-92</t>
  </si>
  <si>
    <r>
      <t>3.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</si>
  <si>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05/1450</t>
  </si>
  <si>
    <t>Адвокатский кабинет «Багомедова»  ул.Яракского15, здание «Дагпотребсоюз» 1 этаж  tamik7777@mail.ru</t>
  </si>
  <si>
    <t>8-960-419-82-93, 8-928-582-8000, 8-989-442-40-73</t>
  </si>
  <si>
    <r>
      <t>4.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</si>
  <si>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Хизриев Руслан Магомедович</t>
  </si>
  <si>
    <t>0/267</t>
  </si>
  <si>
    <t>Адвокатский кабинет  г. Махачкала ул. Коркмасова 8  hizriev-rus@mail.ru</t>
  </si>
  <si>
    <t>8-928-564-98-90</t>
  </si>
  <si>
    <r>
      <t>5.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</si>
  <si>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Алилова Хадижат Магомедовна</t>
  </si>
  <si>
    <t>05/298</t>
  </si>
  <si>
    <t>Махачкалинская коллегия адвокатов №1  г. Махачкала, ул. Даниялова 18</t>
  </si>
  <si>
    <t>8-928-504-12-30</t>
  </si>
  <si>
    <r>
      <t>6.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</si>
  <si>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Аллаева Марзият Ахмедхановна</t>
  </si>
  <si>
    <t>Адвокатский кабинет  г. Махачкала, ул. Дахадаева 44</t>
  </si>
  <si>
    <t>8-903-481-78-07</t>
  </si>
  <si>
    <r>
      <t>7.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</si>
  <si>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Арбуханов Гаджимагомед Абдуллаевич</t>
  </si>
  <si>
    <t>05/1151</t>
  </si>
  <si>
    <t>Коллегия адвокатов «Правовед»  г. Махачкала ул. Даниялова 38  эл. почта: pravoved05@mail.ru</t>
  </si>
  <si>
    <t>8-928-061-40-61</t>
  </si>
  <si>
    <r>
      <t>8.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</si>
  <si>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05/1524</t>
  </si>
  <si>
    <t>Адвокатский кабинет  г. Махачкала, ул. З. Космодемьянской, д. 48а, кв.102</t>
  </si>
  <si>
    <t>8-988-788-15-83</t>
  </si>
  <si>
    <r>
      <t>9.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</si>
  <si>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Идрисов Рамазан Жамалудинович</t>
  </si>
  <si>
    <t>05/1145</t>
  </si>
  <si>
    <t>Адвокатский кабинет  г. Махачкала, пос. Шамхал  ул. Гаджимагомедова 26</t>
  </si>
  <si>
    <t>8-988-445-60-00</t>
  </si>
  <si>
    <r>
      <t>10.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</si>
  <si>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05/1518</t>
  </si>
  <si>
    <t>Махачкалинская коллегия адвокатов №1  Махачкала, ул. Даниялова 18</t>
  </si>
  <si>
    <t>8-963-792-90-94</t>
  </si>
  <si>
    <r>
      <t>11.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</si>
  <si>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05/1041</t>
  </si>
  <si>
    <t>Адвокатский кабинет  г. Махачкала</t>
  </si>
  <si>
    <t>8-928-871-28-28</t>
  </si>
  <si>
    <r>
      <t>12.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</si>
  <si>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Джума Рабадановна</t>
  </si>
  <si>
    <t>05/1269</t>
  </si>
  <si>
    <t>Махачкалинская коллегия адвокатов №1  г.  Махачкала, ул. Даниялова 18</t>
  </si>
  <si>
    <t>8-928-508-53-09</t>
  </si>
  <si>
    <r>
      <t>13.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</si>
  <si>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Мудунов Казбулат Алибекович</t>
  </si>
  <si>
    <t>05/1340</t>
  </si>
  <si>
    <t>Авокатский кабинет  г. Махачкала, ул. М.Гаджиева, д. 198, кв.65</t>
  </si>
  <si>
    <t>8-988-636-88-90, 8 -989 -466 -44 -88</t>
  </si>
  <si>
    <r>
      <t>14.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</si>
  <si>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Рамазанова Эльмира Ганафиевна</t>
  </si>
  <si>
    <t>05/229</t>
  </si>
  <si>
    <t>Махачкалинская коллегия адвокатов №1  г. Махачкала, ул. Даниялова, 18</t>
  </si>
  <si>
    <t>8-988-634-91-19</t>
  </si>
  <si>
    <r>
      <t>15.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</si>
  <si>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Утбатов Ахмед Хабибович</t>
  </si>
  <si>
    <t>05/256</t>
  </si>
  <si>
    <t>8-928-679-39-52</t>
  </si>
  <si>
    <r>
      <t>16.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</si>
  <si>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05/1106</t>
  </si>
  <si>
    <t>ЮК МО «Ахвахский район»  Ахвахский район, сел. Карата</t>
  </si>
  <si>
    <t>8-928-836-26-74</t>
  </si>
  <si>
    <r>
      <t>17.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</si>
  <si>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05/1016,</t>
  </si>
  <si>
    <t>ЮК МО «Гергебильский район  Гергебильский район, сел. Гергебиль</t>
  </si>
  <si>
    <r>
      <t>18.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</si>
  <si>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05/928</t>
  </si>
  <si>
    <t>Адвокатский кабинет  г. Каспийск, пос. Кирпичный  ул. Индустриальная 6, кв. 10</t>
  </si>
  <si>
    <t>8-909-478-38-55</t>
  </si>
  <si>
    <r>
      <t>19.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</si>
  <si>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Алиев Абдулкадыр Расулович</t>
  </si>
  <si>
    <t>05/869</t>
  </si>
  <si>
    <t>ЮК МО «Гунибский район»  Гунибский район, сел. Гуниб</t>
  </si>
  <si>
    <t>8-988-295-81-71</t>
  </si>
  <si>
    <r>
      <t>20.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</si>
  <si>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Джамалудинов Магомед Омарович</t>
  </si>
  <si>
    <t>05/622</t>
  </si>
  <si>
    <t>ЮК МО «Чародинский район»  Чародинский район, сел. Цуриб</t>
  </si>
  <si>
    <t>8-928-801-70-83</t>
  </si>
  <si>
    <r>
      <t>21.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</si>
  <si>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05/769</t>
  </si>
  <si>
    <t>ЮК МО «Ботлихский район»  Ботлихский район, сел. Ботлих; тел.:</t>
  </si>
  <si>
    <t>8-928-467-78-98, 8-909-485-28-52</t>
  </si>
  <si>
    <r>
      <t>22.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</si>
  <si>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05/1010</t>
  </si>
  <si>
    <t>ЮК МО «Ботлихский район»  Ботлихский район, сел. Ботлих</t>
  </si>
  <si>
    <t>8-988-205-19-56</t>
  </si>
  <si>
    <r>
      <t>23.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</si>
  <si>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05/835</t>
  </si>
  <si>
    <t>ЮК МО «Шамильский район»  Шамильский район, сел. Хебда</t>
  </si>
  <si>
    <t>(87259) 2-23-06, 8-967-939-87-17</t>
  </si>
  <si>
    <r>
      <t>24.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</si>
  <si>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Ибрагимова Маряна Руслановна</t>
  </si>
  <si>
    <t>05/990</t>
  </si>
  <si>
    <t>ЮК МО «Лакский район»  Лакский район, сел. Кумух</t>
  </si>
  <si>
    <t>8-928-532-58-12, 8-989-477-97</t>
  </si>
  <si>
    <r>
      <t>25.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</si>
  <si>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05/815</t>
  </si>
  <si>
    <t>ЮК МО «Цумадинский район»  Цумадинский район, сел. Агвали</t>
  </si>
  <si>
    <t>8-988-466-14-02</t>
  </si>
  <si>
    <r>
      <t>26.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</si>
  <si>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Хадижат Камиловна</t>
  </si>
  <si>
    <t>05/609</t>
  </si>
  <si>
    <t>Буйнакская коллегия адвокатов «Защита»  г. Буйнакск ул. Чкалова 61</t>
  </si>
  <si>
    <t>8-928-502-00-72</t>
  </si>
  <si>
    <r>
      <t>27.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</si>
  <si>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05/805</t>
  </si>
  <si>
    <t>ЮК МО «Кулинский район»  Кулинский район, сел. Вачи</t>
  </si>
  <si>
    <t>8-928-518-74-87, 8-928-523-39-02</t>
  </si>
  <si>
    <r>
      <t>28.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</si>
  <si>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05/991</t>
  </si>
  <si>
    <t>ЮК МО «Акушинский район»  Акушинский район, сел. Акуша</t>
  </si>
  <si>
    <t>8-967-969-05-05;</t>
  </si>
  <si>
    <r>
      <t>29.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</si>
  <si>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Шахвалиев Тагир Шахвалиевич</t>
  </si>
  <si>
    <t>05/720</t>
  </si>
  <si>
    <t xml:space="preserve">ЮК МО «Левашинский район»  Левашинский район, сел. Леваши </t>
  </si>
  <si>
    <t>8-928-555-07-00, 8-964-050-22-55, 8-928-670-70-16.</t>
  </si>
  <si>
    <r>
      <t>30.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</si>
  <si>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Абакарова Наида Магомедовна</t>
  </si>
  <si>
    <t>Буйнакская специализированная коллегия адвокатов «Закон»  г. Буйнакск, ул. Чкалова 59  эл. почта: Luna913@mail.ru</t>
  </si>
  <si>
    <t>8-928-514-96-63</t>
  </si>
  <si>
    <r>
      <t>31.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</si>
  <si>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05/1022</t>
  </si>
  <si>
    <t>Адвокатский кабинет  г. Буйнакск, ул. Чкалова, д. 18, кв. 48</t>
  </si>
  <si>
    <t>8-928-502-05-04</t>
  </si>
  <si>
    <r>
      <t>32.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</si>
  <si>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Гебекова Умачка Набиевна</t>
  </si>
  <si>
    <r>
      <t>33.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</si>
  <si>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Исагаджиева Зульфия Шапиевн</t>
  </si>
  <si>
    <t>05/881</t>
  </si>
  <si>
    <t>8-928-050-78-36</t>
  </si>
  <si>
    <r>
      <t>34.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</si>
  <si>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 xml:space="preserve">Нурасулмагомедов Алидибир Абдулаевич – </t>
  </si>
  <si>
    <t>05/1497</t>
  </si>
  <si>
    <t>Адвокатский кабинет  Гунибский районРугудж</t>
  </si>
  <si>
    <t>8-928-868-81-22</t>
  </si>
  <si>
    <r>
      <t>35.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</si>
  <si>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Рамазанова Айзанат Абдурахмановн</t>
  </si>
  <si>
    <t>05/1139</t>
  </si>
  <si>
    <t>Адвокатский кабинет  г.Буйнакск, ул. Чкалова 59б</t>
  </si>
  <si>
    <t>8-928-670-75-57</t>
  </si>
  <si>
    <r>
      <t>36.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</si>
  <si>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Темирханов Эльдар Шахрутдинович</t>
  </si>
  <si>
    <t>05/1395</t>
  </si>
  <si>
    <t>Адвокатский кабинет  г. Буйнакск, ул. Орджоникидзе, д. 7, кв. 20</t>
  </si>
  <si>
    <r>
      <t>37.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</si>
  <si>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05/1319</t>
  </si>
  <si>
    <t>г. Каспийск ул. С.Стальского 2б</t>
  </si>
  <si>
    <t>8-928-045-64-74</t>
  </si>
  <si>
    <r>
      <t>38.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</si>
  <si>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Азимов Боранали Язманбетович</t>
  </si>
  <si>
    <t>Адвокатский кабинет  Ногайский район, сел. Терекли-Мектеб; тел.:</t>
  </si>
  <si>
    <t>8-928-551-56-02</t>
  </si>
  <si>
    <r>
      <t>39.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</si>
  <si>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05/1146</t>
  </si>
  <si>
    <t>ЮК МО «Ногайский район»  Ногайский район, с. Терекли-Мектеб</t>
  </si>
  <si>
    <t>8-928-672-69-24</t>
  </si>
  <si>
    <r>
      <t>40.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</si>
  <si>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Гаджиев Магомедмирза Макашарифович</t>
  </si>
  <si>
    <t>05/585</t>
  </si>
  <si>
    <t>ЮК МО «Новолакский район»  Новолакский район, сел. Новолак</t>
  </si>
  <si>
    <t>8-906-446-80-26</t>
  </si>
  <si>
    <r>
      <t>41.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</si>
  <si>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Мухудинова Хадижат Гасановна</t>
  </si>
  <si>
    <t>05/378</t>
  </si>
  <si>
    <t>ЮК МО «Казбековский район»  Казбековский район, сел. Дылым</t>
  </si>
  <si>
    <t>8-988-298-35-87</t>
  </si>
  <si>
    <r>
      <t>42.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</si>
  <si>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Арзулумов Абдулвагит Абдуллатипович</t>
  </si>
  <si>
    <t>0/37</t>
  </si>
  <si>
    <t xml:space="preserve">Хасавюртовская коллегия адвокатов  г. Хасавюрт, ул. Акаева, 29 «А»  </t>
  </si>
  <si>
    <t>8-928-507-37-01</t>
  </si>
  <si>
    <r>
      <t>43.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</si>
  <si>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Ибрагимова Саида Нажмутдиновна</t>
  </si>
  <si>
    <t>05/656</t>
  </si>
  <si>
    <t>Хасавюртовская коллегия адвокатов  г. Хасавюрт, ул. Акаева, 29 «А»</t>
  </si>
  <si>
    <t>8-928-672-37-09</t>
  </si>
  <si>
    <r>
      <t>44.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</si>
  <si>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Касимова Аида Ивановна</t>
  </si>
  <si>
    <t>05/361</t>
  </si>
  <si>
    <t>г. Хасавюрт, ул. Тотурбиева 98</t>
  </si>
  <si>
    <t>8(928)224-92-33</t>
  </si>
  <si>
    <r>
      <t>45.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</si>
  <si>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05/1246</t>
  </si>
  <si>
    <t>ЮК МО «г. Ю.Сухокумск»  г. Ю.Сухокумск, ул. Пионерская, д. 5</t>
  </si>
  <si>
    <t>8-963-798-17-63, 8-929-866-65-73</t>
  </si>
  <si>
    <r>
      <t>46.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</si>
  <si>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Кошманова Татьяна Николаевна</t>
  </si>
  <si>
    <t>05/595</t>
  </si>
  <si>
    <t>Кизлярская независимая коллегия адвокатов «Щит»  г. Кизляр, ул. Пушкина 1а</t>
  </si>
  <si>
    <t>8-963-413-34-61</t>
  </si>
  <si>
    <r>
      <t>47.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</si>
  <si>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Саида Шихабудиновна</t>
  </si>
  <si>
    <t>05/1465</t>
  </si>
  <si>
    <t>8-928-838-24-34</t>
  </si>
  <si>
    <r>
      <t>48.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</si>
  <si>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Абдурахманов Сабир Тагиевич</t>
  </si>
  <si>
    <t>05/497</t>
  </si>
  <si>
    <t xml:space="preserve">ЮК МО «Докузпаринский район»  Докузпаринский район, сел. Усухчай </t>
  </si>
  <si>
    <t>8-928-542-32-92</t>
  </si>
  <si>
    <r>
      <t>49.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</si>
  <si>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Джабаров Рамазан Баджаевич</t>
  </si>
  <si>
    <t>05/743</t>
  </si>
  <si>
    <t xml:space="preserve">ЮК МО «Агульский район»  Агульский район, сел. Тпиг </t>
  </si>
  <si>
    <t>8-928-224-69-26</t>
  </si>
  <si>
    <r>
      <t>50.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</si>
  <si>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Селимханов Сейфуллах Умарович</t>
  </si>
  <si>
    <t>05/325</t>
  </si>
  <si>
    <t xml:space="preserve">ЮК МО «Хивский район»  Хивский район, сел. Хив; </t>
  </si>
  <si>
    <t>8-906-480-29-50</t>
  </si>
  <si>
    <r>
      <t>51.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</si>
  <si>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05/945</t>
  </si>
  <si>
    <t xml:space="preserve">ЮК МО «Кайтагский район»  Кайтагский район, сел. Кайтаг </t>
  </si>
  <si>
    <t>8-963-798-21-57, 8-964-000-14-29</t>
  </si>
  <si>
    <r>
      <t>52.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</si>
  <si>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05/1067</t>
  </si>
  <si>
    <t>ЮК МО «Курахский район»  С.Стальский район, сел. Экендил</t>
  </si>
  <si>
    <t>8-909-483-67-42.</t>
  </si>
  <si>
    <r>
      <t>53.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</si>
  <si>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05/1414</t>
  </si>
  <si>
    <t xml:space="preserve">Дербентская городская коллегия адвокатов №1, адрес: г. Дербент, ул. Коммунаров 46; </t>
  </si>
  <si>
    <t>8-964-000-17-57</t>
  </si>
  <si>
    <r>
      <t>54.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</si>
  <si>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05/1322</t>
  </si>
  <si>
    <t xml:space="preserve">Адвокатский кабинет  г. Дербент, ул. Вокзальная, д. 52, кв.7.: </t>
  </si>
  <si>
    <t>8-967-937-55-54</t>
  </si>
  <si>
    <r>
      <t>55.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</si>
  <si>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05/906</t>
  </si>
  <si>
    <t xml:space="preserve">адвокатский кабинет  адрес: г. Дербент, ул. Тагиева, д. 12; </t>
  </si>
  <si>
    <t>8-963-792-92-22.</t>
  </si>
  <si>
    <r>
      <t>56.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</si>
  <si>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05/1665</t>
  </si>
  <si>
    <t>Коллегия адвокатов «Юридический центр «Наследие»»,  Магарамкенский район, с.Магарамкент</t>
  </si>
  <si>
    <t>8-909-482-64-62</t>
  </si>
  <si>
    <t>г.Махачкала пр.Гамидова 49</t>
  </si>
  <si>
    <t>Махачкалинская коллегия адвокатов №1</t>
  </si>
  <si>
    <t>г.Махачкала, ул. Даниялова18</t>
  </si>
  <si>
    <t>karim1954@jandex/ru</t>
  </si>
  <si>
    <t>Адвокатский кабинет «Багомедова»</t>
  </si>
  <si>
    <t>ул.Яракского15, здание «Дагпотребсоюз» 1 этаж</t>
  </si>
  <si>
    <t>tamik7777@mail.ru</t>
  </si>
  <si>
    <t>г. Махачкала ул. Коркмасова 8</t>
  </si>
  <si>
    <t>hizriev-rus@mail.ru</t>
  </si>
  <si>
    <t>г. Махачкала, ул. Даниялова 18</t>
  </si>
  <si>
    <t>г. Махачкала, ул. Дахадаева 44</t>
  </si>
  <si>
    <t>Коллегия адвокатов «Правовед»</t>
  </si>
  <si>
    <t>г. Махачкала ул. Даниялова 38</t>
  </si>
  <si>
    <t>г. Махачкала, ул. З. Космодемьянской, д. 48а, кв.102</t>
  </si>
  <si>
    <t>Махачкала, ул. Даниялова 18</t>
  </si>
  <si>
    <t>Авокатский кабинет</t>
  </si>
  <si>
    <t>г. Махачкала, ул. М.Гаджиева, д. 198, кв.65</t>
  </si>
  <si>
    <t>г. Махачкала, ул. Даниялова, 18</t>
  </si>
  <si>
    <t>ЮК МО «Ахвахский район»</t>
  </si>
  <si>
    <t>Ахвахский район, сел. Карата</t>
  </si>
  <si>
    <t>ЮК МО «Гергебильский район</t>
  </si>
  <si>
    <t>Гергебильский район, сел. Гергебиль</t>
  </si>
  <si>
    <t>ЮК МО «Гунибский район»</t>
  </si>
  <si>
    <t>Гунибский район, сел. Гуниб</t>
  </si>
  <si>
    <t>ЮК МО «Чародинский район»</t>
  </si>
  <si>
    <t>Чародинский район, сел. Цуриб</t>
  </si>
  <si>
    <t>ЮК МО «Ботлихский район»</t>
  </si>
  <si>
    <t>Ботлихский район, сел. Ботлих; тел.:</t>
  </si>
  <si>
    <t>Ботлихский район, сел. Ботлих</t>
  </si>
  <si>
    <t>ЮК МО «Шамильский район»</t>
  </si>
  <si>
    <t>Шамильский район, сел. Хебда</t>
  </si>
  <si>
    <t>ЮК МО «Лакский район»</t>
  </si>
  <si>
    <t>Лакский район, сел. Кумух</t>
  </si>
  <si>
    <t>ЮК МО «Цумадинский район»</t>
  </si>
  <si>
    <t>Цумадинский район, сел. Агвали</t>
  </si>
  <si>
    <t>Буйнакская коллегия адвокатов «Защита»</t>
  </si>
  <si>
    <t>г. Буйнакск ул. Чкалова 61</t>
  </si>
  <si>
    <t>ЮК МО «Кулинский район»</t>
  </si>
  <si>
    <t>Кулинский район, сел. Вачи</t>
  </si>
  <si>
    <t>ЮК МО «Акушинский район»</t>
  </si>
  <si>
    <t>Акушинский район, сел. Акуша</t>
  </si>
  <si>
    <t>ЮК МО «Левашинский район»</t>
  </si>
  <si>
    <t>Левашинский район, сел. Леваши</t>
  </si>
  <si>
    <t>Буйнакская специализированная коллегия адвокатов «Закон»</t>
  </si>
  <si>
    <t>г. Буйнакск, ул. Чкалова 59</t>
  </si>
  <si>
    <t>г. Буйнакск, ул. Чкалова, д. 18, кв. 48</t>
  </si>
  <si>
    <t>Гунибский районРугудж</t>
  </si>
  <si>
    <t>г.Буйнакск, ул. Чкалова 59б</t>
  </si>
  <si>
    <t>г. Буйнакск, ул. Орджоникидзе, д. 7, кв. 20</t>
  </si>
  <si>
    <t>Ногайский район, сел. Терекли-Мектеб; тел.:</t>
  </si>
  <si>
    <t>ЮК МО «Ногайский район»</t>
  </si>
  <si>
    <t>Ногайский район, с. Терекли-Мектеб</t>
  </si>
  <si>
    <t>ЮК МО «Новолакский район»</t>
  </si>
  <si>
    <t>Новолакский район, сел. Новолак</t>
  </si>
  <si>
    <t>ЮК МО «Казбековский район»</t>
  </si>
  <si>
    <t>Казбековский район, сел. Дылым</t>
  </si>
  <si>
    <t>г. Хасавюрт, ул. Акаева, 29 «А»</t>
  </si>
  <si>
    <t>ЮК МО «г. Ю.Сухокумск»</t>
  </si>
  <si>
    <t>г. Ю.Сухокумск, ул. Пионерская, д. 5</t>
  </si>
  <si>
    <t>Кизлярская независимая коллегия адвокатов «Щит»</t>
  </si>
  <si>
    <t>г. Кизляр, ул. Пушкина 1а</t>
  </si>
  <si>
    <t>ЮК МО «Докузпаринский район»</t>
  </si>
  <si>
    <t>Докузпаринский район, сел. Усухчай</t>
  </si>
  <si>
    <t>ЮК МО «Агульский район»</t>
  </si>
  <si>
    <t>Агульский район, сел. Тпиг</t>
  </si>
  <si>
    <t>ЮК МО «Хивский район»</t>
  </si>
  <si>
    <t>Хивский район, сел. Хив;</t>
  </si>
  <si>
    <t>ЮК МО «Кайтагский район»</t>
  </si>
  <si>
    <t>Кайтагский район, сел. Кайтаг</t>
  </si>
  <si>
    <t>ЮК МО «Курахский район»</t>
  </si>
  <si>
    <t>С.Стальский район, сел. Экендил</t>
  </si>
  <si>
    <t>адрес: г. Дербент, ул. Коммунаров 46;</t>
  </si>
  <si>
    <t>г. Дербент, ул. Вокзальная, д. 52, кв.7.:</t>
  </si>
  <si>
    <t>адвокатский кабинет</t>
  </si>
  <si>
    <t>адрес: г. Дербент, ул. Тагиева, д. 12;</t>
  </si>
  <si>
    <t>Коллегия адвокатов «Юридический центр «Наследие»»</t>
  </si>
  <si>
    <t>Магарамкенский район, с.Магарамкент</t>
  </si>
  <si>
    <t>г. Каспийск, пос. Кирпичный, ул. Индустриальная 6, кв. 10</t>
  </si>
  <si>
    <t>г.Махачкала, ул. Даниялова 18</t>
  </si>
  <si>
    <t>г. Махачкала, пос. Шамхал, ул. Гаджимагомедова 26</t>
  </si>
  <si>
    <t>pravoved05@mail.ru</t>
  </si>
  <si>
    <t>Luna913@mail.ru</t>
  </si>
  <si>
    <t>267</t>
  </si>
  <si>
    <t>Д</t>
  </si>
  <si>
    <t>Юридическая консультация Гергебельского района</t>
  </si>
  <si>
    <t>г.Махачкала, ул. Даниялова, 18</t>
  </si>
  <si>
    <t>8</t>
  </si>
  <si>
    <t>1</t>
  </si>
  <si>
    <t>14</t>
  </si>
  <si>
    <t>Юридическая консультация МО «Гунибский район»</t>
  </si>
  <si>
    <t>34</t>
  </si>
  <si>
    <t>37</t>
  </si>
  <si>
    <t>Юридическая консультация  МО «Цумадинский район»</t>
  </si>
  <si>
    <t>Юридическая консультация МО «Новолакский район»</t>
  </si>
  <si>
    <t>Юридическая консультация МО «Курахский район»</t>
  </si>
  <si>
    <t>8-909-483-67-42</t>
  </si>
  <si>
    <t>77</t>
  </si>
  <si>
    <t>Юридическая консультация МО «Агульский район»</t>
  </si>
  <si>
    <t>Юридическая консультация МО «Чародинский район»</t>
  </si>
  <si>
    <t>Юридическая консультация МО «Ботлихский район»</t>
  </si>
  <si>
    <t>8-967-969-05-05</t>
  </si>
  <si>
    <t>Юридическая консультация МО «Акушинский район»</t>
  </si>
  <si>
    <t>Юридическая консультация МО «Лакский район»</t>
  </si>
  <si>
    <t>Юридическая консультация МО «Ногайский район»</t>
  </si>
  <si>
    <t>Юридическая консультация МО «Кулинский район»</t>
  </si>
  <si>
    <t>Юридическая консультация  МО «г. Ю.Сухокумск»</t>
  </si>
  <si>
    <t>Адвокатский кабинет "Адвако"</t>
  </si>
  <si>
    <t>368009, Дагестан Респ, Хасавюрт г, Грозненский 5-й проезд, д. 1, кв. 29</t>
  </si>
  <si>
    <t>aidaadvako@mail.ru, 89282249233, , ,</t>
  </si>
  <si>
    <t xml:space="preserve"> aidaadvako@mail.ru</t>
  </si>
  <si>
    <t>, 8 (928) 050 60 94, , 89634232490</t>
  </si>
  <si>
    <t>slavidin.abasov@mail.ru</t>
  </si>
  <si>
    <t>Адвокатский кабинет "С.М. Абасов"</t>
  </si>
  <si>
    <t>367013, Дагестан Респ, Махачкала г, Гамидова пр-кт, д. 49, корпус 5, кв. 76</t>
  </si>
  <si>
    <t>slavidin.abasov@mail.ru, 89280506094, 9634232490, ,</t>
  </si>
  <si>
    <t>Джамалутдинов Магомед Омарович</t>
  </si>
  <si>
    <t>1077</t>
  </si>
  <si>
    <t>, 8 (963) 413 34 61, ,</t>
  </si>
  <si>
    <t>koshmanovatn@mail.ru</t>
  </si>
  <si>
    <t>, 8 (928) 838 24 34, ,</t>
  </si>
  <si>
    <t>s.gadxhimagomedov@mail.ru
Удостоверение № 1595</t>
  </si>
  <si>
    <t>Юридическая консультация МО «Кайтагский район»</t>
  </si>
  <si>
    <t>8-928-670-75-57, 8-963-409-83-09</t>
  </si>
  <si>
    <t>Хивский район, сел. Хив</t>
  </si>
  <si>
    <t>Ногайский район, сел. Терекли-Мектеб</t>
  </si>
  <si>
    <t>gazievy11@mail.ru</t>
  </si>
  <si>
    <t>,368890,Дагестан Респ,,Южно-Сухокумск г,, ленина д 11</t>
  </si>
  <si>
    <t>advokat-shekhsaid@mail.ru</t>
  </si>
  <si>
    <t>г. Махачкала, ул. Дахадаева 44\\\Дахадаевский район сел.Уркарах тел.8-903-481-78-07; офис М-кала ул.Гамидова 67а</t>
  </si>
  <si>
    <t>368220, Дагестан Респ, Буйнакск г, Чкалова ул, д. 18, кв. 48</t>
  </si>
  <si>
    <t>367000, Дагестан Респ, Махачкала г, Дахадаева ул, д. 23</t>
  </si>
  <si>
    <t>367912, Дагестан Респ, Махачкала г, Максима Горького ул, д. 14, 2 этаж</t>
  </si>
  <si>
    <t>368830, Дагестан Респ, Кизляр г, Московская ул, д. 312</t>
  </si>
  <si>
    <t>Зинюкова Оксана Дмитриевна</t>
  </si>
  <si>
    <t>, 8 (963) 419 46 99, ,</t>
  </si>
  <si>
    <t>sinuikovaadv@yandex.ru</t>
  </si>
  <si>
    <t>Адвокатский кабинет "Вердикт"</t>
  </si>
  <si>
    <t>sinuikovaadv@yandex.ru, , , ,</t>
  </si>
  <si>
    <t>Магомедова Зухра Магомедовна</t>
  </si>
  <si>
    <t>Коллегия адвокатов "Правозащитник"</t>
  </si>
  <si>
    <t>368300, Дагестан Респ, Каспийск г, Ленина ул, д. 46</t>
  </si>
  <si>
    <t>pravozashitnik-001@mail.ru, 8 246 5 22 99</t>
  </si>
  <si>
    <t>zuxra.1982@mail.ru</t>
  </si>
  <si>
    <t>5Д</t>
  </si>
  <si>
    <t>Телефоны</t>
  </si>
  <si>
    <t>Временные</t>
  </si>
  <si>
    <t>Место работы.Код</t>
  </si>
  <si>
    <t>АО контакты</t>
  </si>
  <si>
    <t>Начало работы</t>
  </si>
  <si>
    <t>Окончание работы</t>
  </si>
  <si>
    <t>, , ,</t>
  </si>
  <si>
    <t>, , , ,</t>
  </si>
  <si>
    <t>, 8 (928) 832 27 23, ,</t>
  </si>
  <si>
    <t>Шамильский р-н</t>
  </si>
  <si>
    <t>Кизляр г</t>
  </si>
  <si>
    <t>Буйнакск г</t>
  </si>
  <si>
    <t>Махачкала г</t>
  </si>
  <si>
    <t>Адвокатский кабинет "Гарант"</t>
  </si>
  <si>
    <t>Дербент г</t>
  </si>
  <si>
    <t>Левашинский р-н</t>
  </si>
  <si>
    <t>Удостоверение № 1554
e-mail: musa-suslanov@mail.ru
Почтовый адрес: 368006, Дагестан Респ, Хасавюрт г, Султанова ул, д. 8</t>
  </si>
  <si>
    <t>Казбековский р-н</t>
  </si>
  <si>
    <t>22.02.2010</t>
  </si>
  <si>
    <t>Кизлярский р-н</t>
  </si>
  <si>
    <t>Ботлихский р-н</t>
  </si>
  <si>
    <t>Каспийск г</t>
  </si>
  <si>
    <t>28.01.2012</t>
  </si>
  <si>
    <t>Кизилюртовский р-н</t>
  </si>
  <si>
    <t>23823@rambler.ru
Удостоверение № 1080</t>
  </si>
  <si>
    <t>368222, Дагестан Респ, Буйнакск г, Пушкина ул, д. 12, кв. 1</t>
  </si>
  <si>
    <t>17.06.2010</t>
  </si>
  <si>
    <t>Гергебильский р-н</t>
  </si>
  <si>
    <t>Дагестанские Огни г</t>
  </si>
  <si>
    <t>, 8 (928) 502 05 04, 89894749091,</t>
  </si>
  <si>
    <t>Удостоверение № 1070
e-mail: gazievy11@mail.ru
Почтовый адрес: 368222, Дагестан Респ, Буйнакск г, Горького ул, д. 43</t>
  </si>
  <si>
    <t>gazievy11@mail.ru, 89285020504, , ,</t>
  </si>
  <si>
    <t>08.06.2010</t>
  </si>
  <si>
    <t>367000, Дагестан Респ, Махачкала г, Оскара ул, д. 28, кв. 1</t>
  </si>
  <si>
    <t>infogamidov@gmail.com, 89285269323, , ,</t>
  </si>
  <si>
    <t>23.10.2014</t>
  </si>
  <si>
    <t>Кайтагский р-н</t>
  </si>
  <si>
    <t>Буйнакский р-н</t>
  </si>
  <si>
    <t>Удостоверение № 1111
e-mail: nazhmudinchik.1705@mail.ru
Почтовый адрес: 368000, Дагестан Респ, Хасавюрт г, Ветеранов п, 13-я ул, д. 2</t>
  </si>
  <si>
    <t>Хасавюрт г</t>
  </si>
  <si>
    <t>17.09.2010</t>
  </si>
  <si>
    <t>Хунзахский р-н</t>
  </si>
  <si>
    <t>367009, Дагестан Респ, Махачкала г, Дзержинского ул, д. 17, корпус Б, офис 504</t>
  </si>
  <si>
    <t>Маллаев Багир Магомедович</t>
  </si>
  <si>
    <t>, 8 (967) 932 80 00, ,</t>
  </si>
  <si>
    <t>Удостоверение № 1121
e-mail: advocate05@list.ru
Почтовый адрес: 368120, Дагестан Респ, Кизилюрт г, Гагарина ул, д. 25, корпус а</t>
  </si>
  <si>
    <t>advocate05@list.ru, 89679328000, , ,</t>
  </si>
  <si>
    <t>26.10.2010</t>
  </si>
  <si>
    <t>Удостоверение № 1122
e-mail: aslanhalif@mail.ru
Почтовый адрес: 368300, Дагестан Респ, Каспийск г, Ленина ул, д. 37, кв. 117</t>
  </si>
  <si>
    <t>20.11.2010</t>
  </si>
  <si>
    <t>Дербентский р-н</t>
  </si>
  <si>
    <t>Сулейман-Стальский р-н</t>
  </si>
  <si>
    <t>25.11.2014</t>
  </si>
  <si>
    <t>Избербаш г</t>
  </si>
  <si>
    <t>, 8 (963) 417 92 80, ,</t>
  </si>
  <si>
    <t>Удостоверение № 1762
e-mail: asruslan@bk.ru
Почтовый адрес: 368305, Дагестан Респ, Каспийск г, Советская ул, д. 4, кв. 9</t>
  </si>
  <si>
    <t>Адвокатский кабинет "Асанбеков"</t>
  </si>
  <si>
    <t>368305, Дагестан Респ, Каспийск г, Советская ул, д. 4, кв. 10</t>
  </si>
  <si>
    <t>asruslan@bk.ru, 89634179280, , ,</t>
  </si>
  <si>
    <t>21.02.2011</t>
  </si>
  <si>
    <t>Карабудахкентский р-н</t>
  </si>
  <si>
    <t>Удостоверение № 1153
e-mail: culya-80@mail.ru
Почтовый адрес: 368060, Дагестан Респ, Бабаюртовский р-н, Бабаюрт с, Карагишиева ул, д. 57 (Дагестанская ул)</t>
  </si>
  <si>
    <t>Бабаюртовский р-н</t>
  </si>
  <si>
    <t>11.04.2011</t>
  </si>
  <si>
    <t>Хасавюртовский р-н</t>
  </si>
  <si>
    <t>Новолакский р-н</t>
  </si>
  <si>
    <t>16.04.2011</t>
  </si>
  <si>
    <t>Каякентский р-н</t>
  </si>
  <si>
    <t>Табасаранский р-н</t>
  </si>
  <si>
    <t>Удостоверение № 1167
e-mail: askerov8883@yandex.ru
Почтовый адрес: 368608, Дагестан Респ, Дербент г, Ф.Алиевой ул, д. 6</t>
  </si>
  <si>
    <t>Удостоверение № 1177
e-mail: koly.advokat@mail.ru
Почтовый адрес: 368120, Дагестан Респ, Кизилюрт г, Гагарина ул, д. 24, 3 этаж</t>
  </si>
  <si>
    <t>11.01.2006</t>
  </si>
  <si>
    <t>367000, Дагестан Респ, Махачкала г, Заманова ул, д. 37</t>
  </si>
  <si>
    <t>kushieva74@mail.ru, 89285833019, , ,</t>
  </si>
  <si>
    <t>24.11.2012</t>
  </si>
  <si>
    <t>11.06.2011</t>
  </si>
  <si>
    <t>, 8 (938) 789 21 11, ,</t>
  </si>
  <si>
    <t>Удостоверение № 1183
e-mail: online86@bk.ru
Почтовый адрес:</t>
  </si>
  <si>
    <t>Адвокатский кабинет "Доверие"</t>
  </si>
  <si>
    <t>368000, Дагестан Респ, Хасавюрт г, Бамматюртовская улица , д. 1а, корпус 1, кв. 63</t>
  </si>
  <si>
    <t>online86@bk.ru, 89387892111, , ,</t>
  </si>
  <si>
    <t>89281681111, 8 (928) 868 36 36, ,</t>
  </si>
  <si>
    <t>Удостоверение № 1188
e-mail: anvar05-85@mail.ru
Почтовый адрес: 368009, Дагестан Респ, Хасавюрт г, Акаева ул, д. 29, корпус б</t>
  </si>
  <si>
    <t>Адвокатский кабинет"Дар"</t>
  </si>
  <si>
    <t>368004, Дагестан Респ, Хасавюрт г, Новая ул, д. 1, кв. 26</t>
  </si>
  <si>
    <t>anvar05-85@mail.ru, 89288683636, , ,</t>
  </si>
  <si>
    <t>11.08.2011</t>
  </si>
  <si>
    <t>, 8 (928) 670 75 57, ,</t>
  </si>
  <si>
    <t>Удостоверение № 1212
e-mail: ayzanat.ramazanova.1988@mail.ru
Почтовый адрес: 368222, Дагестан Респ, Буйнакск г, Гоголева ул, д. 33</t>
  </si>
  <si>
    <t>368222, Дагестан Респ, Буйнакск г, Гоголева ул, д. 33</t>
  </si>
  <si>
    <t>ayzanat.ramazanova.1988@mail.ru, 89286707557, , ,</t>
  </si>
  <si>
    <t>19.09.2011</t>
  </si>
  <si>
    <t>367000, Дагестан Респ, Махачкала г, Даниялова ул, д. 38</t>
  </si>
  <si>
    <t>pravoved05@mail.ru, 8 8722 681044, , сайт: pravoved05.ru, факс: 8 8722 681037,</t>
  </si>
  <si>
    <t>15.10.2011</t>
  </si>
  <si>
    <t>03.03.2017</t>
  </si>
  <si>
    <t>uprawdelami@mail.ru
Удостоверение № 1243</t>
  </si>
  <si>
    <t>10.10.2011</t>
  </si>
  <si>
    <t>Сергокалинский р-н</t>
  </si>
  <si>
    <t>, 8 (928) 981 73 70, ,</t>
  </si>
  <si>
    <t>Удостоверение № 1251
e-mail: advokatosipov@mail.ru
Почтовый адрес: 368870, Дагестан Респ, Кизляр г, Ф.Энгельса ул, д. 22</t>
  </si>
  <si>
    <t>368819, Дагестан Респ, Кизлярский р-н, Юбилейное с, Досова ул, д. 9, кв. 1</t>
  </si>
  <si>
    <t>advokatosipov@mail.ru, 89289817370, , ,</t>
  </si>
  <si>
    <t>15.12.2011</t>
  </si>
  <si>
    <t>velikhan_m_f@mail.ru
Удостоверение № 1248</t>
  </si>
  <si>
    <t>10.12.2011</t>
  </si>
  <si>
    <t>, 8 (930) 348 13 78, ,</t>
  </si>
  <si>
    <t>Удостоверение № 1260
e-mail: kasimov.advokat@yandex.ru
Почтовый адрес: 368607, Дагестан Респ, Дербент г, Коммунаров ул, д. 47, кв. 9</t>
  </si>
  <si>
    <t>368780, Дагестан Респ, Дербент г, Коммунарова, д. 47, кв. 9</t>
  </si>
  <si>
    <t>kasimov.advokat@yandex.ru, 89303481378, , ,</t>
  </si>
  <si>
    <t>28.02.2017</t>
  </si>
  <si>
    <t>gamzaev0019@mail.ru
Удостоверение № 1271</t>
  </si>
  <si>
    <t>368971, Дагестан Респ, Ботлихский р-н, Ботлих с, Свободы ул, д. 4, корпус А</t>
  </si>
  <si>
    <t>20.02.2012</t>
  </si>
  <si>
    <t>Удостоверение № 1274
e-mail: ibrakasta@list.ru
Почтовый адрес: 368166, Дагестан Респ, Новолакский р-н, Новочуртах с, Висанбиева С. ул, д. 8</t>
  </si>
  <si>
    <t>03.02.2012</t>
  </si>
  <si>
    <t>Удостоверение № 1272
e-mail: boru1@yandex.ru
Почтовый адрес: 368502, Дагестан Респ, Избербаш г, Чкалова ул, д. 2, кв. 1, 2</t>
  </si>
  <si>
    <t>07.02.2015</t>
  </si>
  <si>
    <t>, 8 (928) 585 07 06, ,</t>
  </si>
  <si>
    <t>Удостоверение № 1281
e-mail: selderhan@yandex.ru
Почтовый адрес: 368006, Дагестан Респ, Хасавюрт г, С.Гайдара ул, д. 37</t>
  </si>
  <si>
    <t>368006, Дагестан Респ, Хасавюрт г, С.Гайдара ул, д. 37</t>
  </si>
  <si>
    <t>selderhan@yandex.ru, 89285850706, , ,</t>
  </si>
  <si>
    <t>03.07.2012</t>
  </si>
  <si>
    <t>11.02.2012</t>
  </si>
  <si>
    <t>, 8 (928) 517 57 01, ,</t>
  </si>
  <si>
    <t>Удостоверение № 1295
e-mail: adv.kasimovga@mail.ru
Почтовый адрес: 368650, Дагестан Респ, Табасаранский р-н, Хучни с, Цалакская ул, д. 104</t>
  </si>
  <si>
    <t>368650, Дагестан Респ, Табасаранский р-н, Хучни с, Цалакская ул, д. 104</t>
  </si>
  <si>
    <t>adv.kasimovga@mail.ru, 89285175701, , ,</t>
  </si>
  <si>
    <t>20.03.2012</t>
  </si>
  <si>
    <t>Удостоверение № 1296
e-mail: abulfas@yandex.ru
Почтовый адрес: 368608, Дагестан Респ, Дербент г, А.Исмаилова ул, д. 8</t>
  </si>
  <si>
    <t>01.06.2012</t>
  </si>
  <si>
    <t>Коллегия адвокатов Некоммерческого Партнерства "Юридическая консультация"</t>
  </si>
  <si>
    <t>29.06.2009</t>
  </si>
  <si>
    <t>Удостоверение № 1301
e-mail: magniyaz@mail.ru
Почтовый адрес: 368607, Дагестан Респ, Дербент г, 345 Дагестанской Стрелковой Дивизии ул, д. 15, кв. 186</t>
  </si>
  <si>
    <t>Удостоверение № 1306
e-mail: zarema-magaramova@mail.ru
Почтовый адрес: 368602, Дагестан Респ, Дербент г, В.Ленина ул, д. 32</t>
  </si>
  <si>
    <t>, 8 (909) 333 31 90, 89887956805,</t>
  </si>
  <si>
    <t>Удостоверение № 1318
e-mail: dshz82@mail.ru
Почтовый адрес:367000, Дагестан Респ, Махачкала г, Дзержинского ул, д. 12, 3 этаж</t>
  </si>
  <si>
    <t>Адвокатский кабинет "Низам"</t>
  </si>
  <si>
    <t>367000, Дагестан Респ, Махачкала г, Ю.Акаева ул, д. 11, кв. 30</t>
  </si>
  <si>
    <t>dshz82@mail.ru, 89887956805, , ,</t>
  </si>
  <si>
    <t>11.05.2011</t>
  </si>
  <si>
    <t>, 8 (989) 897 11 89, ,</t>
  </si>
  <si>
    <t>Удостоверение № 1330
e-mail:venera_advokat@mail.ru 
Почтовый адрес:368793, Дагестан Респ, Магарамкентский р-н, Картас-Казмаляр с, Комсомольская ул, д. 18</t>
  </si>
  <si>
    <t>Магарамкентский р-н</t>
  </si>
  <si>
    <t>368793, Дагестан Респ, Магарамкентский р-н, Картас-Казмаляр с, Комсомольская ул, д. 18</t>
  </si>
  <si>
    <t>venera_advokat@mail.ru, 89898971189, , ,</t>
  </si>
  <si>
    <t>05.03.2017</t>
  </si>
  <si>
    <t>Кизилюрт г</t>
  </si>
  <si>
    <t>Южно-Сухокумск г</t>
  </si>
  <si>
    <t>Удостоверение № 1341
e-mail: ruslan.omarov8888@gmail.com
Почтовый адрес: 368006, Дагестан Респ, Хасавюрт г, Султанова ул, д. 10</t>
  </si>
  <si>
    <t>20.06.2012</t>
  </si>
  <si>
    <t>, 8 (988) 690 40 90, ,</t>
  </si>
  <si>
    <t>Удостоверение № 1356
e-mail: takid60@mail.ru
Почтовый адрес: 368301, Дагестан Респ, Каспийск г, Абдулманапова ул, д. 2</t>
  </si>
  <si>
    <t>368301, Дагестан Респ, Каспийск г, Абдулманапова ул, д. 2</t>
  </si>
  <si>
    <t>takid60@mail.ru, 89886904090, , ,</t>
  </si>
  <si>
    <t>19.07.2012</t>
  </si>
  <si>
    <t>Хивский р-н</t>
  </si>
  <si>
    <t>, 8 (928) 874 91 22, ,</t>
  </si>
  <si>
    <t>Удостоверение № 1357
e-mail: shagalaj@bk.ru
Почтовый адрес: 368760, Дагестан Респ, Сулейман-Стальский р-н, Касумкент с, Школьная ул, д. 4</t>
  </si>
  <si>
    <t>368760, Дагестан Респ, Сулейман-Стальский р-н, Касумкент с, Дзержинского ул,</t>
  </si>
  <si>
    <t>shagalaj@bk.ru, 89288749122, , ,</t>
  </si>
  <si>
    <t>07.08.2012</t>
  </si>
  <si>
    <t>21.07.2012</t>
  </si>
  <si>
    <t>, 8 (928) 282 28 56, ,</t>
  </si>
  <si>
    <t>Удостоверение № 1363
e-mail: ismailm0505@gmail.com
Почтовый адрес:368000, Дагестан Респ, Хасавюрт г, Чкалова пер, д. 3,</t>
  </si>
  <si>
    <t>368000, Дагестан Респ, Хасавюрт г, Чкалова пер, д. 3,</t>
  </si>
  <si>
    <t>ismailm0505@gmail.com, 89282822856, , ,</t>
  </si>
  <si>
    <t>05.10.2012</t>
  </si>
  <si>
    <t>Удостоверение № 1369
e-mail: 5950012@mail.ru
Почтовый адрес: 368890, Дагестан Респ, Южно-Сухокумск г, Каратажная ул, д. 5, корпус 1</t>
  </si>
  <si>
    <t>24.08.2012</t>
  </si>
  <si>
    <t>28.03.2017</t>
  </si>
  <si>
    <t>Удостоверение № 1376
e-mail: velixan66@mail.ru
Почтовый адрес: 368600, Дагестан Респ, Дербент г, Приморская ул, д. 6, корпус Б, кв. 6</t>
  </si>
  <si>
    <t>15.09.2012</t>
  </si>
  <si>
    <t>, 8 (928) 555 05 67, , 8-938-2000095</t>
  </si>
  <si>
    <t>Удостоверение № 1382
e-mail: umaadvokatgmail.com
Почтовый адрес: 368607, Дагестан Респ, Дербент г, 345 Дагестанской Стрелковой Дивизии ул, д. 10, корпус а, кв. 60</t>
  </si>
  <si>
    <t>368607, Дагестан Респ, Дербент г, 345 Дагестанской Стрелковой Дивизии ул, д. 10, корпус а, кв. 60</t>
  </si>
  <si>
    <t>umaadvokatgmail.com, 8 (928) 555 05 67, , ,</t>
  </si>
  <si>
    <t>01.11.2012</t>
  </si>
  <si>
    <t>01.10.2012</t>
  </si>
  <si>
    <t>Удостоверение № 1380
e-mail: advokatpachukov@mail,ru
Почтовый адрес: 368560, Дагестан Респ, Каякентский р-н, Новокаякент с, Набережная ул, д. 1</t>
  </si>
  <si>
    <t>, 8 (963) 425 89 63, ,</t>
  </si>
  <si>
    <t>Удостоверение № 1390
e-mail: advokatkurbanovkz@yandex.ru
Почтовый адрес: 368009, Дагестан Респ, Хасавюрт г, Ирчи Казака ул, д. 1, корпус а, кв. 4</t>
  </si>
  <si>
    <t>368009, Дагестан Респ, Хасавюрт г, Ирчи Казака ул, д. 1, корпус а, кв. 4</t>
  </si>
  <si>
    <t>advokatkurbanovkz@yandex.ru, 89634258963, , ,</t>
  </si>
  <si>
    <t>29.10.2012</t>
  </si>
  <si>
    <t>05/1305</t>
  </si>
  <si>
    <t>Удостоверение № 1401
e-mail: talibov-fikret@mail.ru
Почтовый адрес: 368600, Дагестан Респ, Дербент г, Мира ул, д. 35</t>
  </si>
  <si>
    <t>20.10.2012</t>
  </si>
  <si>
    <t>Удостоверение № 1416
e-mail: timurgagarin@mail.ru
Почтовый адрес: 368300, Дагестан Респ, Каспийск г, С.Стальского ул, д. 2, корпус Б</t>
  </si>
  <si>
    <t>, 8 (967) 937 55 54, ,</t>
  </si>
  <si>
    <t>Удостоверение № 1419
e-mail: ella.advockat@yandex.ru
Почтовый адрес: 368600, Дагестан Респ, Дербент г, Вокзальная ул, д. 52, корпус б, кв. 7</t>
  </si>
  <si>
    <t>368600, Дагестан Респ, Дербент г, Вокзальная ул, д. 52, корпус б, кв. 7</t>
  </si>
  <si>
    <t>ella.advockat@yandex.ru, 89679375554, , ,</t>
  </si>
  <si>
    <t>isayur@mail.ru
Удостоверение № 1435</t>
  </si>
  <si>
    <t>368870, Дагестан Респ, Кизляр г, Пушкина ул, д. 1, корпус А</t>
  </si>
  <si>
    <t>06.02.2014</t>
  </si>
  <si>
    <t>Удостоверение № 1455
e-mail: muradimanshapiev@mail.ru - Возможно ошибка!
Почтовый адрес: 368006, Дагестан Респ, Хасавюрт г, Султанова ул, д. 8</t>
  </si>
  <si>
    <t>25.02.2013</t>
  </si>
  <si>
    <t>, 8 (928) 062 13 62, ,</t>
  </si>
  <si>
    <t>Удостоверение № 1461
e-mail: 33makarov@mail.ru
Почтовый адрес:  Дагестан Респ, Кизилюрт г, Гагарина ул, д. 24</t>
  </si>
  <si>
    <t>368121, Дагестан Респ, Кизилюрт г, Гагарина ул, д. 24</t>
  </si>
  <si>
    <t>mirzaeva10@mail.ru, 89282381881, , ,</t>
  </si>
  <si>
    <t>01.04.2013</t>
  </si>
  <si>
    <t>25.05.2013</t>
  </si>
  <si>
    <t>, 8 (988) 952 48 18, ,</t>
  </si>
  <si>
    <t>Удостоверение № 1477
e-mail: el2012vin@gmail.com
Почтовый адрес: 368780, Дагестан Респ, Магарамкентский р-н, Гильяр с</t>
  </si>
  <si>
    <t>368780, Дагестан Респ, Магарамкентский р-н, Гильяр с</t>
  </si>
  <si>
    <t>el2012vin@gmail.com, 89889524818, , ,</t>
  </si>
  <si>
    <t>12.08.2013</t>
  </si>
  <si>
    <t>Абдулаева Кабират Магомедовна</t>
  </si>
  <si>
    <t>, 8 (928) 675 51 35, ,</t>
  </si>
  <si>
    <t>Удостоверение № 1471
e-mail: advokabirat@mail.ru
Почтовый адрес: 367013, Дагестан Респ, Махачкала г, Гамидова пр-кт, д. 6, каб 308, т\д Рамас</t>
  </si>
  <si>
    <t>Адвокатский кабинет "Абдулаева"</t>
  </si>
  <si>
    <t>367013, Дагестан Респ, Махачкала г, Гамидова пр-кт, д. 6, каб 308, т\д Рамас</t>
  </si>
  <si>
    <t>advokabirat@mail.ru, 89286755135, , ,</t>
  </si>
  <si>
    <t>21.06.2013</t>
  </si>
  <si>
    <t>Пирова Лейла Низамиевна</t>
  </si>
  <si>
    <t>, 8 (906) 447 40 04, ,</t>
  </si>
  <si>
    <t>Удостоверение № 1479
e-mail: pirova71@icloud.com
Почтовый адрес: 367000, Дагестан Респ, Махачкала г, Дахадаева ул, д. 6</t>
  </si>
  <si>
    <t>pirova71@icloud.com, 89064474004, , ,</t>
  </si>
  <si>
    <t>29.08.2013</t>
  </si>
  <si>
    <t>Удостоверение № 1480
e-mail: galimov.zapir@yandex.ru
Почтовый адрес: 368502, Дагестан Респ, Избербаш г, Маяковского ул, д. 186</t>
  </si>
  <si>
    <t>09.07.2013</t>
  </si>
  <si>
    <t>Абдурахманов Гарун Абдуллахович</t>
  </si>
  <si>
    <t>89882719959, 8 (928) 505 16 06, ,</t>
  </si>
  <si>
    <t>Удостоверение № 1492
e-mail: advokatgarun@gmail.com
Почтовый адрес: 367013, Дагестан Респ, Махачкала г, Гамидова пр-кт, д. 39, 2 этаж</t>
  </si>
  <si>
    <t>367013, Дагестан Респ, Махачкала г, Гамидова пр-кт, д. 39, 2 этаж</t>
  </si>
  <si>
    <t>advokatgarun@gmail.com, 89285051606, , ,</t>
  </si>
  <si>
    <t>15.07.2013</t>
  </si>
  <si>
    <t>Удостоверение № 1489
e-mail: abdulov-007@mail.ru
Почтовый адрес: 368006, Дагестан Респ, Хасавюрт г, Султанова ул, д. 8</t>
  </si>
  <si>
    <t>27.06.2013</t>
  </si>
  <si>
    <t>, 8 (928) 809 35 06, ,</t>
  </si>
  <si>
    <t>Удостоверение № 1488
e-mail: gadjimurka@mail.ru
Почтовый адрес:368120, Дагестан Респ, Кизилюрт г, Гагарина ул, д. 30, кв. 25</t>
  </si>
  <si>
    <t>30.05.2013</t>
  </si>
  <si>
    <t>, 8 (903) 481 98 74, ,</t>
  </si>
  <si>
    <t>Удостоверение № 1487
e-mail: mihralieva.gyulbat@yandex.ru
Почтовый адрес: 368600, Дагестан Респ, Дербент г, 345 Дагестанской Стрелковой Дивизии ул, д. 1, корпус Д</t>
  </si>
  <si>
    <t>368600, Дагестан Респ, Дербент г, 345 Дагестанской Стрелковой Дивизии ул, д. 1, корпус Д</t>
  </si>
  <si>
    <t>mihralieva.gyulbat@yandex.ru, 89034819874, , ,</t>
  </si>
  <si>
    <t>Удостоверение № 1482
e-mail: mahmud.muradovish@mail.ru
Почтовый адрес: 368617, Дагестан Респ, Дербентский р-н, Рубас с</t>
  </si>
  <si>
    <t>20.07.2013</t>
  </si>
  <si>
    <t>Абдулмуталимов Расул Гасанович</t>
  </si>
  <si>
    <t>, 8 (926) 405 02 34, ,</t>
  </si>
  <si>
    <t>Удостоверение № 1498
e-mail: rasulleon@list.ru
Почтовый адрес: 367000, Дагестан Респ, Махачкала г, Коркмасова ул, д. 11</t>
  </si>
  <si>
    <t>Чупанов Руслан Чупанович</t>
  </si>
  <si>
    <t>, 8 (989) 674 77 88, , 8-928-670-67-99</t>
  </si>
  <si>
    <t>Удостоверение № 1503
e-mail: advokatchupanovr@mail.ru
Почтовый адрес: 367003, Дагестан Респ, Махачкала г, Батырая ул, д. 11, кв. 402</t>
  </si>
  <si>
    <t>367027, Дагестан Респ, Махачкала г, Акушинского ул, д. 96, корпус в, кв. 10</t>
  </si>
  <si>
    <t>advokatchupanovr@mail.ru, 8 (989) 674 77 88, , ,</t>
  </si>
  <si>
    <t>19.08.2013</t>
  </si>
  <si>
    <t>Ахтынский р-н</t>
  </si>
  <si>
    <t>Тарумовский р-н</t>
  </si>
  <si>
    <t>, 8 (928) 596 66 53, , 89640002723</t>
  </si>
  <si>
    <t>Удостоверение № 1506
e-mail: nudirali@mail.ru некоректен в деле
Почтовый адрес: 368780, Дагестан Респ, Магарамкентский р-н, Магарамкент с</t>
  </si>
  <si>
    <t>Адвокатский кабинет "ГУРД"</t>
  </si>
  <si>
    <t>368780, Дагестан Респ, Магарамкентский р-н, Магарамкент с, Лезгинцева ул, д. 1 "А"</t>
  </si>
  <si>
    <t>nuradali@mail.ru некоректный в деле, 89285966653, 89640002723, ,</t>
  </si>
  <si>
    <t>89886490001, 8 (928) 875 68 68, ,</t>
  </si>
  <si>
    <t>Удостоверение № 1521
e-mail: temirhanov0505@mail.ru
Почтовый адрес: 368222, Дагестан Респ, Буйнакск г, Гоголева ул, д. 68</t>
  </si>
  <si>
    <t>368222, Дагестан Респ, Буйнакск г, Гоголева ул, д. 68</t>
  </si>
  <si>
    <t>temirhanov0505@mail.ru, 89288756868, , ,</t>
  </si>
  <si>
    <t>09.10.2013</t>
  </si>
  <si>
    <t>Маликова Эльмира Магомедрасуловна</t>
  </si>
  <si>
    <t>8(8722)681044, 8 (928) 577 70 67, ,</t>
  </si>
  <si>
    <t>Удостоверение № 1520
e-mail: lawyer1818@mail.ru
Почтовый адрес: 367000, Дагестан Респ, Махачкала г, Даниялова ул, д. 38</t>
  </si>
  <si>
    <t>02.10.2012</t>
  </si>
  <si>
    <t>Керимов Мурад Магомедиминович</t>
  </si>
  <si>
    <t>, 8 (963) 374 24 82, ,</t>
  </si>
  <si>
    <t>Удостоверение № 1730
e-mail: jmyrik2605@mail.ru
Почтовый адрес: 367000, Дагестан Респ, Махачкала г, Дахадаева ул, д. 44</t>
  </si>
  <si>
    <t>24.09.2013</t>
  </si>
  <si>
    <t>Шерипов Шерип Иманзагидович</t>
  </si>
  <si>
    <t>, 8 (964) 019 22 04, ,</t>
  </si>
  <si>
    <t>Удостоверение № 1524
e-mail: apellyant@mail.ru
Почтовый адрес: 367000, Дагестан Респ, Махачкала г, Дахадаева ул, д. 44</t>
  </si>
  <si>
    <t>07.10.2013</t>
  </si>
  <si>
    <t>89689128601, 8 (968) 912 86 01, 89260503305,</t>
  </si>
  <si>
    <t>Удостоверение № 1519
e-mail: abakarov499@mail.ru
Почтовый адрес: 368300, Дагестан Респ, Каспийск г, Махачкалинская ул, д. 55
Cайт: abakarovgm.ru</t>
  </si>
  <si>
    <t>Адвокатский кабинет "Адвокат Абакаров Г.М."</t>
  </si>
  <si>
    <t>368300, Дагестан Респ, Каспийск г, Махачкалинская ул, д. 55</t>
  </si>
  <si>
    <t>abakarov499@mail.ru, 89689128601, 8 (968) 912 86 01, 89260503305,</t>
  </si>
  <si>
    <t>01.10.2013</t>
  </si>
  <si>
    <t>, 8 (928) 050 32 60, ,</t>
  </si>
  <si>
    <t>Удостоверение № 1527
e-mail: nazimus72@mail.ru
Почтовый адрес: 368600, Дагестан Респ, Дербент г, Шуаи ул, д. 10</t>
  </si>
  <si>
    <t>368600, Дагестан Респ, Дербент г, Шуаи ул, д. 10</t>
  </si>
  <si>
    <t>nazimus72@mail.ru, 89280503260, , ,</t>
  </si>
  <si>
    <t>08.10.2013</t>
  </si>
  <si>
    <t>Михальчик Алексей Валерьевич</t>
  </si>
  <si>
    <t>, 8 (906) 715 20 40, 89067152040,</t>
  </si>
  <si>
    <t>Удостоверение № 1525
e-mail: avmihalchik@mail.ru
Почтовый адрес: 117628, Москва г, Знаменские Садки ул, д. 3, корпус 2, кв. 305</t>
  </si>
  <si>
    <t>23.10.2013</t>
  </si>
  <si>
    <t>, 8 (903) 423 48 55, ,</t>
  </si>
  <si>
    <t>Удостоверение № 1539
e-mail: q35030@mail.ru
Почтовый адрес: 368301, Дагестан Респ, Каспийск г, Абдулманапова ул, д. 5, корпус а</t>
  </si>
  <si>
    <t>Адвокатский кабинет "Советник"</t>
  </si>
  <si>
    <t>368300, Дагестан Респ, Каспийск г, Назарова ул, д. 7</t>
  </si>
  <si>
    <t>q35030@mail.ru, 89034234855, , ,</t>
  </si>
  <si>
    <t>15.01.2014</t>
  </si>
  <si>
    <t>Исалов Марат Гаджимурадович</t>
  </si>
  <si>
    <t>, 8 (963) 685 87 77, ,</t>
  </si>
  <si>
    <t>Удостоверение № 1541
e-mail: isalov1991@mail.ru
Почтовый адрес: 367000, Дагестан Респ, Махачкала г, Абдулхакима Исмаилова проезд (Ф. Энгельса), д. 5, кв. 55</t>
  </si>
  <si>
    <t>367000, Дагестан Респ, Махачкала г, Абдулхакима Исмаилова проезд, д. 5, кв. 55</t>
  </si>
  <si>
    <t>isalov1991@mail.ru, 8 963 685 87 77 , , ,</t>
  </si>
  <si>
    <t>Качекаева Аида Гасановна</t>
  </si>
  <si>
    <t>89896525775, 8 (938) 201 07 65, ,</t>
  </si>
  <si>
    <t>ajk.2015@yandex.ru
Удостоверение № 1542</t>
  </si>
  <si>
    <t>ajk.2015@yandex.ru, 89896525775, 89382010765, ,</t>
  </si>
  <si>
    <t>05.08.2014</t>
  </si>
  <si>
    <t>Багамаева Айшат Магомедрасуловна</t>
  </si>
  <si>
    <t>, 8 (903) 424 07 00, ,</t>
  </si>
  <si>
    <t>Удостоверение № 1538
e-mail: aika22.05@list.ru
Почтовый адрес: 367000, Дагестан Респ, Махачкала г, Манташева ул, д. 15, кв. 47</t>
  </si>
  <si>
    <t>, 8 (928) 051 51 03, 89280524300,</t>
  </si>
  <si>
    <t>Удостоверение № 1548
e-mail: advokat_koloskova_85@inbox.ru
Почтовый адрес: 368833, Дагестан Респ, Кизляр г, Щорса ул, д. 14</t>
  </si>
  <si>
    <t>368830, Дагестан Респ, Кизляр г, Багратиона ул, д. 10, оф. 2</t>
  </si>
  <si>
    <t>advokat_koloskova_85@inbox.ru, 89280524300, , ,</t>
  </si>
  <si>
    <t>11.12.2013</t>
  </si>
  <si>
    <t>magomed-matiev@mail.ru
Удостоверение № 1550</t>
  </si>
  <si>
    <t>10.01.2014</t>
  </si>
  <si>
    <t>Удостоверение № 1549
e-mail: tararina1975@mail.ru
Почтовый адрес: 368870, Дагестан Респ, Тарумовский р-н, Тарумовка с, Мичурина ул, д. 13</t>
  </si>
  <si>
    <t>01.02.2014</t>
  </si>
  <si>
    <t>68-10-44, 8 (988) 693 40 99, ,</t>
  </si>
  <si>
    <t>Удостоверение № 1570
e-mail: advokat_isaev@mail.ru
Почтовый адрес: 367000, Дагестан Респ, Махачкала г, Даниялова ул, д. 38
Сайт: http://advokat05.com</t>
  </si>
  <si>
    <t>24.01.2014</t>
  </si>
  <si>
    <t>Удостоверение № 1557
e-mail: vt_l@mail.ru ?? vt_e@mail.ru
Почтовый адрес: 368782, Дагестан Респ, Магарамкентский р-н, Гильяр с, Етима Эмина ул, д. 8</t>
  </si>
  <si>
    <t>, 8 (928) 879 99 47, ,</t>
  </si>
  <si>
    <t>Удостоверение № 1568
e-mail: mr.izmudin@mail.ru
Почтовый адрес:368000, Дагестан Респ, Хасавюрт г, Гамидова ул, д. 57</t>
  </si>
  <si>
    <t>368000, Дагестан Респ, Хасавюрт г, Гамидова ул, д. 57</t>
  </si>
  <si>
    <t>mr.izmudin@mail.ru, 89288799947, , ,</t>
  </si>
  <si>
    <t>28.02.2014</t>
  </si>
  <si>
    <t>сверить имя</t>
  </si>
  <si>
    <t>agamirza.agaev@mail.ru
Удостоверение № 1564</t>
  </si>
  <si>
    <t>26.04.2014</t>
  </si>
  <si>
    <t>Удостоверение № 1585
e-mail: pravox@mail.ru
Почтовый адрес: 367032, Дагестан Респ, Махачкала г, М.Гаджиева ул, д. 73, кв. 18</t>
  </si>
  <si>
    <t>23.06.2014</t>
  </si>
  <si>
    <t>, 8 (964) 020 34 33, ,</t>
  </si>
  <si>
    <t>Удостоверение № 1594
e-mail: babaev.said935@yandex.ru
Почтовый адрес:368650, Дагестан Респ, Табасаранский р-н, Хучни с, Ильдарова Абдулкадыра Мирзаевича ул, д. 43</t>
  </si>
  <si>
    <t>368650, Дагестан Респ, Табасаранский р-н, Хучни с, Ильдарова Абдулкадыра Мирзаевича ул, д. 43</t>
  </si>
  <si>
    <t>babaev.said935@yandex.ru, 89640203433, , ,</t>
  </si>
  <si>
    <t>09.06.2014</t>
  </si>
  <si>
    <t>Кумторкалинский р-н</t>
  </si>
  <si>
    <t>Удостоверение № 1587
e-mail: ayubova.gul@yandex.ru
Почтовый адрес: 368780, Дагестан Респ, Магарамкентский р-н, Магарамкент с, Ленина ул</t>
  </si>
  <si>
    <t>Удостоверение № 1593
e-mail: 9887578891@mail.ru
Почтовый адрес: 367022, Дагестан Респ, Махачкала г, Новый Кяхулай п, Сулакская проезд 2 ул, д. 5</t>
  </si>
  <si>
    <t>02.07.2014</t>
  </si>
  <si>
    <t>, 8 (960) 411 01 92, ,</t>
  </si>
  <si>
    <t>Удостоверение № 1592
e-mail: alil.aliev05ru@gmail.com
Почтовый адрес: 367000, Дагестан Респ, Махачкала г, Имама Шамиля пр-кт, д. 99, кв. 3</t>
  </si>
  <si>
    <t>Лакский р-н</t>
  </si>
  <si>
    <t>Адвокатский кабинет "Приоритет"</t>
  </si>
  <si>
    <t>367000, Дагестан Респ, Махачкала г, Имама Шамиля пр-кт, д. 99, кв. 3</t>
  </si>
  <si>
    <t>alil.aliev05ru@gmail.com, 89604110192, , ,</t>
  </si>
  <si>
    <t>03.06.2014</t>
  </si>
  <si>
    <t>, 8 (928) 958 00 71, ,</t>
  </si>
  <si>
    <t>Удостоверение № 1598
e-mail: shah1970@yandex.ru
Почтовый адрес: 368600, Дагестан Респ, Дербент г, Оскара ул, д. 32, корпус а, кв. 4</t>
  </si>
  <si>
    <t>368600, Дагестан Респ, Дербент г, Оскара ул, д. 32, корпус а, кв. 4</t>
  </si>
  <si>
    <t>shah1970@yandex.ru, 89289580071, , ,</t>
  </si>
  <si>
    <t>30.06.2014</t>
  </si>
  <si>
    <t>suzanna2289@mail.ru, 8 (960) 410 18 98, ,</t>
  </si>
  <si>
    <t>Удостоверение № 1602
e-mail: suzanna2289@mail.ru
Почтовый адрес: 368300, Дагестан Респ, Каспийск г, Гамзата Цадасы ул, д. 70</t>
  </si>
  <si>
    <t>368300, Дагестан Респ, Каспийск г, Гамзата Цадасы ул, д. 70</t>
  </si>
  <si>
    <t>suzanna2289@mail.ru, 89604101898, , ,</t>
  </si>
  <si>
    <t>21.07.2014</t>
  </si>
  <si>
    <t>Удостоверение № 1610
e-mail: tagir1982_1410@mail.ru
Почтовый адрес: 367009, Дагестан Респ, Махачкала г, Чапаева ул, д. 2, корпус А, кв. 2</t>
  </si>
  <si>
    <t>24.09.2014</t>
  </si>
  <si>
    <t>Гаджимагомедов Гамзат Айдамировиич</t>
  </si>
  <si>
    <t>8 8722 681037, 8 (967) 760 95 95, , 88722681044</t>
  </si>
  <si>
    <t>Удостоверение № 1609
e-mail: 89677609595@mail.ru
Почтовый адрес: 367000, Дагестан Респ, Махачкала г, Даниялова ул, д. 38</t>
  </si>
  <si>
    <t>12.08.2014</t>
  </si>
  <si>
    <t>Удостоверение № 1605
e-mail: ajdamirov.shihali@yandex.ru
Почтовый адрес: 367000, Дагестан Респ, Махачкала г, Дахадаева ул, д. 6</t>
  </si>
  <si>
    <t>20.08.2014</t>
  </si>
  <si>
    <t>Валисагасанов Абакар Магомедович</t>
  </si>
  <si>
    <t>8 8722 681037, 8 (964) 024 91 19, , 8 8722 681044</t>
  </si>
  <si>
    <t>Удостоверение № 1612
e-mail: a.valigasanov@gmail.com
Почтовый адрес: 367000, Дагестан Респ, Махачкала г, Даниялова ул, д. 38</t>
  </si>
  <si>
    <t>12.09.2014</t>
  </si>
  <si>
    <t>Удостоверение № 1616
e-mail: apellyant@mail.ru
Почтовый адрес: 367999, Дагестан Респ, Махачкала г, Пугачева ул, д. 14, корпус А</t>
  </si>
  <si>
    <t>, 8 (963) 404 61 01, ,</t>
  </si>
  <si>
    <t>Удостоверение № 1630
e-mail: rasim300@bk.ru
Почтовый адрес: 367000, Дагестан Респ, Махачкала г, А.Салаватова ул, д. 12</t>
  </si>
  <si>
    <t>367000, Дагестан Респ, Махачкала г, А.Салаватова ул, д. 12</t>
  </si>
  <si>
    <t>rasim300@bk.ru, 89634046101, , ,</t>
  </si>
  <si>
    <t>06.09.2014</t>
  </si>
  <si>
    <t>Удостоверение № 1631
e-mail: arslan0179@rambler.ru
Почтовый адрес: 368500, Дагестан Респ, Избербаш г, В.Эмирова ул, д. 175</t>
  </si>
  <si>
    <t>10.09.2014</t>
  </si>
  <si>
    <t>691103, 8 (928) 591 07 24, 89285910724,</t>
  </si>
  <si>
    <t>Удостоверение № 1637
e-mail:vakeel@list.ru
Почтовый адрес: 367000, Дагестан Респ, Махачкала г, Орджоникидзе ул, д. 157</t>
  </si>
  <si>
    <t>Ассоциация "Коллегия адвокатов "Вакиль"</t>
  </si>
  <si>
    <t>367000, Дагестан Респ, Махачкала г, Мирзабекова ул, д. 157 (бывш. Орджоникидзе)</t>
  </si>
  <si>
    <t>magistr7907@yandex.ru, 691103, , факс: 691103,</t>
  </si>
  <si>
    <t>Удостоверение №  1636
e-mail: nurasulmagometova@mail.ru
Почтовый адрес: 367013, Дагестан Респ, Махачкала г, Гамидова пр-кт, д. 6, корпус а</t>
  </si>
  <si>
    <t>16.10.2014</t>
  </si>
  <si>
    <t>Удостоверение № 1635
e-mail: medzhidov.kamil@bk.ru
Почтовый адрес: 368305, Дагестан Респ, Каспийск г, Советская ул, д. 10, кв. 4</t>
  </si>
  <si>
    <t>11.09.2014</t>
  </si>
  <si>
    <t>nadir.oar@mail.ru
Удостоверение № 1640</t>
  </si>
  <si>
    <t>29.09.2014</t>
  </si>
  <si>
    <t>Удостоверение № 1645
e-mail: ggadji007@mail.ru
Почтовый адрес: 367003, Дагестан Респ, Махачкала г, Гамидова пр-кт, д. 6, т.д. "Рамос", каб. 308</t>
  </si>
  <si>
    <t>02.10.2014</t>
  </si>
  <si>
    <t>rock6396@mail.ru
Удостоверение № 1647</t>
  </si>
  <si>
    <t>, 8 (928) 877 94 20, ,</t>
  </si>
  <si>
    <t>Удостоверение № 1648
e-mail: ramazan.agaev2017@yandex.ru
Почтовый адрес: 368300, Дагестан Респ, Каспийск г, Хизроева ул, д. 10, корпус в</t>
  </si>
  <si>
    <t>Агульский р-н</t>
  </si>
  <si>
    <t>368300, Дагестан Респ, Каспийск г, Хизроева ул, д. 10, корпус в</t>
  </si>
  <si>
    <t>ramazan.agaev2017@yandex.ru, 89288779420, , ,</t>
  </si>
  <si>
    <t>89145388124, 8 (924) 443 07 97, ,</t>
  </si>
  <si>
    <t>Удостоверение № 1663
e-mail: kharkovskiy-advcab@rambler.ru
Почтовый адрес: 368559, Дагестан Респ, Каякентский р-н, Башлыкент с, Дахадаева ул</t>
  </si>
  <si>
    <t>12.11.2014</t>
  </si>
  <si>
    <t>, 8 (989) 663 25 91, 89289755560,</t>
  </si>
  <si>
    <t>Удостоверение № 1671
e-mail: advokatramazanov@mail.ru
Почтовый адрес: 367014, Дагестан Респ, Махачкала г, Научный городок мкр, д. 9, кв. 7</t>
  </si>
  <si>
    <t>367014, Дагестан Респ, Махачкала г, Научный городок мкр, д. 9, кв. 7</t>
  </si>
  <si>
    <t>advokatramazanov@mail.ru, 89896632591, , ,</t>
  </si>
  <si>
    <t>26.01.2016</t>
  </si>
  <si>
    <t>, 8 (963) 424 28 28, ,</t>
  </si>
  <si>
    <t>Удостоверение № 1675
e-mail: muradalieva_m@mail.ru
Почтовый адрес: 368600, Дагестан Респ, Махачкала г, Дзержинского ул, д. 25, 1-й этаж</t>
  </si>
  <si>
    <t>368600, Дагестан Респ, Махачкала г, Дзержинского ул, д. 25, 1-йэтаж</t>
  </si>
  <si>
    <t>muradalieva_m@mail.ru, 89634242828, , ,</t>
  </si>
  <si>
    <t>11.12.2014</t>
  </si>
  <si>
    <t>, 8 (989) 881 25 36, ,</t>
  </si>
  <si>
    <t>Удостоверение № 1693
e-mail: magrus968@mail.ru
Почтовый адрес: 368870, Дагестан Респ, Тарумовский р-н, Тарумовка с, Усадьба СХТ ул, д. 3, кв. 2</t>
  </si>
  <si>
    <t>368870, Дагестан Респ, Тарумовский р-н, Тарумовка с, Усадьба СХТ ул, д. 3, кв. 2</t>
  </si>
  <si>
    <t>magrus968@mail.ru, 89898812536, , ,</t>
  </si>
  <si>
    <t>01.09.2015</t>
  </si>
  <si>
    <t>Алиева Елена Констатиновна</t>
  </si>
  <si>
    <t>88722681044, 8 (928) 592 51 44, ,</t>
  </si>
  <si>
    <t>Удостоверение № 1696
e-mail: e-alieva@bk.ru
Почтовый адрес: 367000, Дагестан Респ, Махачкала г, Ленина ул, д. 119, кв. 46</t>
  </si>
  <si>
    <t>03.08.2015</t>
  </si>
  <si>
    <t>89887757500@yandex.ru
Удостоверение № 1690</t>
  </si>
  <si>
    <t>367014, Дагестан Респ, Махачкала г, Научный городок мкр, д. 585</t>
  </si>
  <si>
    <t>07.09.2015</t>
  </si>
  <si>
    <t>, 8 (928) 803 55 07, ,</t>
  </si>
  <si>
    <t>Удостоверение № 1694
e-mail: kanbarov.rabazan@yandex.ru
Почтовый адрес: 367000, Дагестан Респ, Махачкала г, Дахадаева ул, д. 6</t>
  </si>
  <si>
    <t>yunus.mazanaev@mail.ru, 8 (928) 958 20 87, , ,</t>
  </si>
  <si>
    <t>31.08.2015</t>
  </si>
  <si>
    <t>Удостоверение № 1695
e-mail: sabina-2016@yandex.ru
Почтовый адрес: 367013, Дагестан Респ, Махачкала г, Гамидова пр-кт, д. 6, каб. 308</t>
  </si>
  <si>
    <t>02.09.2015</t>
  </si>
  <si>
    <t>Удостоверение № 1702
e-mail: kaspi11@yandex.ru
Почтовый адрес: 367000, Дагестан Респ, Махачкала г, Пугина ул, д. 3, корпус 4, кв. 2</t>
  </si>
  <si>
    <t>30.12.2015</t>
  </si>
  <si>
    <t>Удостоверение № 1710
e-mail: sedredinovs@mail.ru
Почтовый адрес: 367000, Дагестан Респ, Махачкала г, Дахадаева ул, д. 6</t>
  </si>
  <si>
    <t>01.12.2015</t>
  </si>
  <si>
    <t>, 8 (988) 795 77 17, ,</t>
  </si>
  <si>
    <t>Удостоверение № 1716
e-mail: sk87@list.ru
Почтовый адрес: 368301, Дагестан Респ, Каспийск г, Пограничная ул, д. 1</t>
  </si>
  <si>
    <t>368304, Дагестан Респ, Каспийск г, Пограничная ул, д. 3, кв. 28</t>
  </si>
  <si>
    <t>sk87@list.ru, 8  (988) 795-77-17, , ,</t>
  </si>
  <si>
    <t>20.11.2015</t>
  </si>
  <si>
    <t>, 8 (989) 473 99 70, , 8-989-659-64-48</t>
  </si>
  <si>
    <t>Удостоверение № 1718
e-mail: didi7775@rambler.ru
Почтовый адрес: 367000, Дагестан Респ, Махачкала г, Дахадаева ул, д. 6</t>
  </si>
  <si>
    <t>15.12.2015</t>
  </si>
  <si>
    <t>12.08.2016</t>
  </si>
  <si>
    <t>Удостоверение № 1722
e-mail: sekach-74@mail.ru
Почтовый адрес: 368870, Дагестан Респ, Кизляр г, 40 лет ДАССР ул, д. 8, кв. 17</t>
  </si>
  <si>
    <t>367013, Дагестан Респ, Кизляр г, Победы ул, д. 17, корпус 1</t>
  </si>
  <si>
    <t>sekach-74@mail.ru, 8 928 832 27 23, , 8 965 478 23 78,</t>
  </si>
  <si>
    <t>05.10.2017</t>
  </si>
  <si>
    <t>Удостоверение № 1723
e-mail: nezhvedelov@mail.ru
Почтовый адрес: 367000, Дагестан Респ, Махачкала г, Дахадаева ул, д. 6</t>
  </si>
  <si>
    <t>, 8 (903) 020 66 22, 89280556600,</t>
  </si>
  <si>
    <t>Удостоверение № 1726
e-mail: ismail-005@mail.ru
Почтовый адрес: 368608, Дагестан Респ, Дербент г, А.Зейналова ул, д. 1</t>
  </si>
  <si>
    <t>368608, Дагестан Респ, Дербент г, А.Зейналова ул, д. 1</t>
  </si>
  <si>
    <t>ismail-005@mail.ru, 89030206622, 89280556600, ,</t>
  </si>
  <si>
    <t>30.11.2015</t>
  </si>
  <si>
    <t>Удостоверение № 1729
e-mail: iml05@mail.ru
Почтовый адрес: 367000, Дагестан Респ, Махачкала г, Дахадаева ул, д. 3, кв. 1</t>
  </si>
  <si>
    <t>25.01.2016</t>
  </si>
  <si>
    <t>, 8 (988) 273 55 65, ,</t>
  </si>
  <si>
    <t>Удостоверение № 1742
e-mail: rgammaev@bk.ru
Почтовый адрес: 367026, Дагестан Респ, Махачкала г, Имама Шамиля пр-кт, д. 22</t>
  </si>
  <si>
    <t>367000, Дагестан Респ, Махачкала г, Абубакарова ул, д. 110, кв. 112</t>
  </si>
  <si>
    <t>rgammaev@bk.ru, , , ,</t>
  </si>
  <si>
    <t>14.03.2016</t>
  </si>
  <si>
    <t>8 (928) 538 81 82, 8 (928) 538 81 82, ,</t>
  </si>
  <si>
    <t>Удостоверение № 1738
e-mail: xxxacixxx@mail.ru
Почтовый адрес: 367000, Дагестан Респ, Махачкала г, Коркмасова ул, д. 12, кв. 10</t>
  </si>
  <si>
    <t>Адвокатский кабинет "Абдуллаев С.А."</t>
  </si>
  <si>
    <t>367000, Дагестан Респ, Махачкала г, Коркмасова ул, д. 12, кв. 10</t>
  </si>
  <si>
    <t>xxxacixxx@mail.ru, 89285388182, , ,</t>
  </si>
  <si>
    <t>Удостоверение № 1743
e-mail: niyara_babaeva@mail.ru
Почтовый адрес: 367000, Дагестан Респ, Махачкала г, Расула Гамзатова пр-кт, д. 39, кв. 105</t>
  </si>
  <si>
    <t>, 8 (928) 513 56 15, 8 (247) 2-15-74,</t>
  </si>
  <si>
    <t>Удостоверение № 1748
e-mail: isaev.salimsoltan@mail.ru
Почтовый адрес:368060, Дагестан Респ, Бабаюртовский р-н, Бабаюрт с, Дж.Алиева ул, д. 39, кв. 3</t>
  </si>
  <si>
    <t>368060, Дагестан Респ, Бабаюртовский р-н, Бабаюрт с, Дагестанская ул, д. 27,</t>
  </si>
  <si>
    <t>isaev.salimsoltan@mail.ru, 8 (247) 2-15-74, 89285135615, ,</t>
  </si>
  <si>
    <t>21.04.2016</t>
  </si>
  <si>
    <t>Удостоверение № 1749
e-mail: ruslan201205@yandex.ru
Почтовый адрес: 368590, Дагестан Респ, Кайтагский р-н, Маджалис с, Гагарина ул, д. 36, кв. 1</t>
  </si>
  <si>
    <t>16.03.2016</t>
  </si>
  <si>
    <t>681044, 8 (903) 477 10 14, , 89254773525</t>
  </si>
  <si>
    <t>Удостоверение № 1752
e-mail: 8909931@mail.ru
Почтовый адрес: 367000, Дагестан Респ, Махачкала г, Азиза Алиева ул, д. 8, корпус В</t>
  </si>
  <si>
    <t>04.04.2016</t>
  </si>
  <si>
    <t>ak.gashimova@mail.ru
Удостоверение № 1750</t>
  </si>
  <si>
    <t>368600, Дагестан Респ, Дербент г, Приморская ул, д. 6, кв. 9</t>
  </si>
  <si>
    <t>22.03.2016</t>
  </si>
  <si>
    <t>magomed.yunusov@mail.ru
Удостоверение № 1754</t>
  </si>
  <si>
    <t>23.03.2016</t>
  </si>
  <si>
    <t>Удостоверение № 1755
e-mail: torchinova-m@mail.ru
Почтовый адрес: 367009, Дагестан Респ, Махачкала г, Керимова ул, д. 7</t>
  </si>
  <si>
    <t>Удостоверение № 1757
e-mail: adv.au@mail.ru
Почтовый адрес: 368501, Дагестан Респ, Избербаш г, Дагестанская ул, д. 4</t>
  </si>
  <si>
    <t>Удостоверение № 1758
e-mail: rabazan.isaev@yandex.ru
Почтовый адрес: 367000, Дагестан Респ, Махачкала г, Орджоникидзе ул, д. 155, кв. 7</t>
  </si>
  <si>
    <t>05.04.2016</t>
  </si>
  <si>
    <t>Гаджиев Махмуд Магомедзнрифович</t>
  </si>
  <si>
    <t>Удостоверение № 1768
e-mail: eldar1119@rambler.ru
Почтовый адрес: 367008, Дагестан Респ, Махачкала г, Пугачева ул, д. 5</t>
  </si>
  <si>
    <t>23.06.2016</t>
  </si>
  <si>
    <t>Удостоверение №</t>
  </si>
  <si>
    <t>367000, Дагестан Респ, Махачкала г, Даниялова ул, д. 18, 2 этаж</t>
  </si>
  <si>
    <t>01.06.2016</t>
  </si>
  <si>
    <t>Удостоверение № 1773
e-mail: kkm-777@mail.ru
Почтовый адрес: 144006, Московская обл, Электросталь г, Ленина ул, д. 02, корпус 1, кв. 6</t>
  </si>
  <si>
    <t>01.07.2016</t>
  </si>
  <si>
    <t>s.gadzhimagomedov@mail.ru
Удостоверение № 1774</t>
  </si>
  <si>
    <t>Удостоверение № 1769
e-mail: al.naida2017@yandex.ru
Почтовый адрес: 367003, Дагестан Респ, Махачкала г, Батырая ул, д. 11, офис 327</t>
  </si>
  <si>
    <t>05/1594</t>
  </si>
  <si>
    <t>8 (964) 009 03 51, 8 (964) 009 03 51, , 89285969729</t>
  </si>
  <si>
    <t>Удостоверение № 1778
e-mail: advokat.murad@mail.ru
Почтовый адрес: 368780, Дагестан Респ, Магарамкентский р-н, Магарамкент с, Комсомольская ул, д. 15</t>
  </si>
  <si>
    <t>03.04.2017</t>
  </si>
  <si>
    <t>Удостоверение № 1779
e-mail: sedredinovs@mail.ru
Почтовый адрес: 368615, Дагестан Респ, Махачкала г, Али-Гаджи Акушинского пр-кт, д. 80, корпус 2, кв. 7</t>
  </si>
  <si>
    <t>, 8 (928) 522 02 04, , 8-928-587-05-42</t>
  </si>
  <si>
    <t>Удостоверение № 1780
e-mail: hadigat62@mail.ru
Почтовый адрес:367000, Дагестан Респ, Махачкала г, Дахадаева ул, д. 6</t>
  </si>
  <si>
    <t>Удостоверение № 1777
e-mail: musabek@mail.ru
Почтовый адрес: 367000, Дагестан Респ, Махачкала г, Дахадаева ул, д. 6</t>
  </si>
  <si>
    <t>15.08.2016</t>
  </si>
  <si>
    <t>Удостоверение № 1783
e-mail: blackpearl89@yandex.ru
Почтовый адрес: 368501, Дагестан Респ, Избербаш г, Кутузова ул, д. 21, корпус А</t>
  </si>
  <si>
    <t>01.08.2016</t>
  </si>
  <si>
    <t>, 8 (928) 558 35 01, ,</t>
  </si>
  <si>
    <t>Удостоверение № 1787
e-mail: madina.has@mail.ru
Почтовый адрес: 368009, Дагестан Респ, Хасавюрт г, Грозненский 5-й проезд, д. 18, кв. 55</t>
  </si>
  <si>
    <t>Хасавюртовская городская коллегия адвокатов № 1</t>
  </si>
  <si>
    <t>368009, Дагестан Респ, Хасавюрт г, Акаева И.А. ул, д. 29, корпус а</t>
  </si>
  <si>
    <t>-, 5-21-61, 8-928-507-37-01, ,</t>
  </si>
  <si>
    <t>20.08.2016</t>
  </si>
  <si>
    <t>Удостоверение № 1798
e-mail: shaxbanov1972@mail.ru
Почтовый адрес: 368101, Дагестан Респ, Кизилюрт г, Бавтугай пгт, Окружная ул, д. 32, корпус А, кв. 42</t>
  </si>
  <si>
    <t>Удостоверение № 1801
e-mail: apellyant@mail.ru
Почтовый адрес: 367015, Дагестан Респ, Махачкала г, Гагарина ул, д. 21, кв. 27</t>
  </si>
  <si>
    <t>21.09.2016</t>
  </si>
  <si>
    <t>Удостоверение № 1800
e-mail: advokat_ruslan74@mail.ru
Почтовый адрес: 368124, Дагестан Респ, Кизилюрт г, Г.Цадаса ул, д. 88, корпус А, кв. 32</t>
  </si>
  <si>
    <t>10.10.2016</t>
  </si>
  <si>
    <t>Удостоверение № 1803
e-mail: shakirzakirov1970@mail.ru
Почтовый адрес: 368014, Дагестан Респ, Хасавюртовский р-н, Куруш с, Комсомольская ул, д. 64</t>
  </si>
  <si>
    <t>21.10.2016</t>
  </si>
  <si>
    <t>Удостоверение № 1804
e-mail: selimov.93@mail.ru  ??
Почтовый адрес: 367014, Дагестан Респ, Махачкала г, Хуршилова ул, д. 9, корпус А, кв. 47</t>
  </si>
  <si>
    <t>01.10.2016</t>
  </si>
  <si>
    <t>, 8 (928) 977 31 93, ,</t>
  </si>
  <si>
    <t>Удостоверение № 05/1616
e-mail: ramin08890@gmail.com
Почтовый адрес: 367000, Дагестан Респ, Махачкала г, Дахадаева ул, д. 6</t>
  </si>
  <si>
    <t>03.10.2016</t>
  </si>
  <si>
    <t>89882002578, 8 (928) 515 81 48, ,</t>
  </si>
  <si>
    <t>Удостоверение № 1807
e-mail: saidikpais@yandex.ru
Почтовый адрес: 368120, Дагестан Респ, Кизилюрт г, Г.Цадаса ул, д. 34, кв. 44</t>
  </si>
  <si>
    <t>20.10.2016</t>
  </si>
  <si>
    <t>Удостоверение № 1809
e-mail: abasova.geyybike@rambler.tu
Почтовый адрес: 368000, Дагестан Респ, Дербент г, Советская, д. 6</t>
  </si>
  <si>
    <t>16.01.2017</t>
  </si>
  <si>
    <t>Удостоверение № 1810
e-mail: temirlan1983@list.ru
Почтовый адрес: 367000, Дагестан Респ, Махачкала г, Дахадаева ул, д. 44</t>
  </si>
  <si>
    <t>31.10.2016</t>
  </si>
  <si>
    <t>Удостоверение № 1811
e-mail: kanbul05@gmail.com
Почтовый адрес: 367000, Дагестан Респ, Махачкала г, Дахадаева ул, д. 3, кв. 1</t>
  </si>
  <si>
    <t>06.07.2017</t>
  </si>
  <si>
    <t>05/1622</t>
  </si>
  <si>
    <t>12.10.2016</t>
  </si>
  <si>
    <t>suleimanowa.zalina@yandex.ru
Удостоверение № 1814</t>
  </si>
  <si>
    <t>01.11.2016</t>
  </si>
  <si>
    <t>05/1626</t>
  </si>
  <si>
    <t>Удостоверение № 1817
e-mail: advokat.fp1972@mail.ru
Почтовый адрес: 368001, Дагестан Респ, Хасавюрт г, Бакинская ул, д. 28</t>
  </si>
  <si>
    <t>13.10.2016</t>
  </si>
  <si>
    <t>Удостоверение № 1818
e-mail: kadirov_artem@mail.ru
Почтовый адрес: 367000, Дагестан Респ, Махачкала г, Дахадаева ул, д. 44</t>
  </si>
  <si>
    <t>05/1630</t>
  </si>
  <si>
    <t>Удостоверение № 1823
e-mail: ilyasovamaiya@mail.ru
Почтовый адрес: 368621, Дагестан Респ, Дербентский р-н, Мамедкала п, М.Горького ул, д. 16, кв. 50</t>
  </si>
  <si>
    <t>, 8 (928) 056 55 77, ,</t>
  </si>
  <si>
    <t>Удостоверение № 1824
e-mail: dyu.2005@mail.ru
Почтовый адрес: 368060, Дагестан Респ, Бабаюртовский р-н, Бабаюрт с, Казакова ул, д. 12</t>
  </si>
  <si>
    <t>368060, Дагестан Респ, Бабаюртовский р-н, Бабаюрт с, Казакова ул, д. 12</t>
  </si>
  <si>
    <t>dyu.2005@mail.ru, 89280565577, , ,</t>
  </si>
  <si>
    <t>18.10.2016</t>
  </si>
  <si>
    <t>rasim555.ask@mail.ru
Удостоверение № 1828</t>
  </si>
  <si>
    <t>06.03.2017</t>
  </si>
  <si>
    <t>691103, 8 (928) 969 06 96, ,</t>
  </si>
  <si>
    <t>Удостоверение № 1829
e-mail: magistr7907@yandex.ru
Почтовый адрес:367000, Дагестан Респ, Махачкала г, Орджоникидзе ул, д. 157</t>
  </si>
  <si>
    <t>20.03.2017</t>
  </si>
  <si>
    <t>05/1636</t>
  </si>
  <si>
    <t>Удостоверение № 1830
e-mail: arslan0179@rambler.ru
Почтовый адрес: 367009, Дагестан Респ, Махачкала г, Ахмедхана Абу-Бакара ул, д. 9</t>
  </si>
  <si>
    <t>14.02.2017</t>
  </si>
  <si>
    <t>Удостоверение № 1836
e-mail: m.gadzhiev77@mail.ru
Почтовый адрес: 368000, Дагестан Респ, Хасавюрт г, Юбилейный мкр, Шамхалова Ш.М. ул, д. 34</t>
  </si>
  <si>
    <t>89894506482, 8 (909) 483 97 73, ,</t>
  </si>
  <si>
    <t>Удостоверение № 1837
e-mail: advokat.bakhmudov@gmail.com
Почтовый адрес: 367003, Дагестан Респ, Махачкала г, Батырая ул, д. 11, кв. 307</t>
  </si>
  <si>
    <t>Асссоциация коллегия адвокатов "Абрамов и Магомедов"</t>
  </si>
  <si>
    <t>367000, Дагестан Респ, Махачкала г, Коркмасова ул, д. 35, оф. 14</t>
  </si>
  <si>
    <t>advokatshama@bk.ru, 89887727172, , ,</t>
  </si>
  <si>
    <t>02.03.2017</t>
  </si>
  <si>
    <t>Удостоверение № 1833
e-mail: shamil_rashidov_65@mail.ru
Почтовый адрес: 367003, Дагестан Респ, Махачкала г, Батырая ул, д. 11, офис 322</t>
  </si>
  <si>
    <t>05/1641</t>
  </si>
  <si>
    <t>, 8 (960) 415 81 01, ,</t>
  </si>
  <si>
    <t>Удостоверение № 1838
e-mail: shamil_rashidov_65@mail.ru
Почтовый адрес: 367003, Дагестан Респ, Махачкала г, Батырая ул, д. 11, офис 322</t>
  </si>
  <si>
    <t>Удостоверение № 1839
e-mail: abdulla.kazaliev@mail.ru
Почтовый адрес: 368006, Дагестан Респ, Хасавюрт г, Магомедова ул, д. 101</t>
  </si>
  <si>
    <t>13.03.2017</t>
  </si>
  <si>
    <t>Удостоверение № 1840
e-mail: temirbekov001@gmail.com
Почтовый адрес: 367009, Дагестан Респ, Махачкала г, Генерала Омарова ул, д. 1, корпус В</t>
  </si>
  <si>
    <t>Межидов Сайд-Магомед Дангаевич</t>
  </si>
  <si>
    <t>Удостоверение № 1841</t>
  </si>
  <si>
    <t>05/1647
№ 16 от 24.12.2016	№ 114 от 27.02.2017</t>
  </si>
  <si>
    <t>Удостоверение № 1844</t>
  </si>
  <si>
    <t>Удостоверение № 1845
e-mail: ezber2011@yandex.ru
Почтовый адрес: 367000, Дагестан Респ, Махачкала г, Даниялова ул, д. 18</t>
  </si>
  <si>
    <t>15.03.2017</t>
  </si>
  <si>
    <t>27.03.2017</t>
  </si>
  <si>
    <t>05/1653</t>
  </si>
  <si>
    <t>89285615557, 8 (928) 561 55 57, ,</t>
  </si>
  <si>
    <t>Удостоверение № 1850
e-mail: devchonca91@mail.ru
Почтовый адрес: 368800, Дагестан Респ, Кизлярский р-н, Школьное с, Зеленая ул, д. 13</t>
  </si>
  <si>
    <t>16.03.2017</t>
  </si>
  <si>
    <t>Удостоверение № 1851</t>
  </si>
  <si>
    <t>, 8 (928) 681 01 23, ,</t>
  </si>
  <si>
    <t>Удостоверение № 1854
e-mail: gugaev64@mail.ru
Почтовый адрес: 368502, Дагестан Респ, Избербаш г, Геологоразведка кв-л, д. 2-1</t>
  </si>
  <si>
    <t>24.04.2017</t>
  </si>
  <si>
    <t>05/1657</t>
  </si>
  <si>
    <t>, 8 (928) 975 72 82, ,</t>
  </si>
  <si>
    <t>Удостоверение № 1858
e-mail: arsmyr@mail.ru
Почтовый адрес: 367009, Дагестан Респ, Махачкала г, Джамала Далгата ул, д. 12</t>
  </si>
  <si>
    <t>03.05.2017</t>
  </si>
  <si>
    <t>, 8 (903) 423 01 44, ,</t>
  </si>
  <si>
    <t>Удостоверение № 1859
e-mail: fantom5500@gmail.com
Почтовый адрес: 367032, Дагестан Респ, Махачкала г, Насрутдинова пр-кт, д. 52 в, корпус б, кв. 103</t>
  </si>
  <si>
    <t>02.05.2017</t>
  </si>
  <si>
    <t>, 8 (903) 477 23 47, ,</t>
  </si>
  <si>
    <t>Удостоверение № 1860
e-mail: islam1972advokat@mail.ru
Почтовый адрес: 367003, Дагестан Респ, Махачкала г, Батырая ул, д. 11, ГРАНДПЛАЗА, 4 этаж, офис 402</t>
  </si>
  <si>
    <t>916717, 8 (988) 291 69 17, ,</t>
  </si>
  <si>
    <t>Удостоверение № 2017
e-mail: 
Почтовый адрес: 368830, Дагестан Респ, Кизляр г, Лермонтова ул, д. 142</t>
  </si>
  <si>
    <t>01.07.2017</t>
  </si>
  <si>
    <t>, 8 (928) 976 20 99, ,</t>
  </si>
  <si>
    <t>Удостоверение № 1863
e-mail: 
Почтовый адрес: 368831, Дагестан Респ, Кизляр г, 8 Марта ул, д. 7</t>
  </si>
  <si>
    <t>15.05.2017</t>
  </si>
  <si>
    <t>, 8 (928) 545 30 91, ,</t>
  </si>
  <si>
    <t>Удостоверение № 1867
e-mail: m.nasrullaeff2016@yandex.ru
Почтовый адрес: 368180, Дагестан Респ, Курахский р-н, Курах с</t>
  </si>
  <si>
    <t>19.07.2017</t>
  </si>
  <si>
    <t>, 8 (909) 482 64 62, ,</t>
  </si>
  <si>
    <t>Удостоверение № 1869
e-mail: r-abdurashid@mail.ru
Почтовый адрес: 368683, Дагестан Респ, Докузпаринский р-н, Новое Каракюре с</t>
  </si>
  <si>
    <t>8 (928) 803 68 03, 8 (928) 803 68 03, ,</t>
  </si>
  <si>
    <t>Удостоверение № 1870
e-mail: ekhoeva555@mail.ru
Почтовый адрес: 368000, Дагестан Респ, Хасавюртовский р-н, Петраковское с, Молодежная ул, д. 1</t>
  </si>
  <si>
    <t>01.08.2017</t>
  </si>
  <si>
    <t>Бабасов Камиль Абдулкеримович</t>
  </si>
  <si>
    <t>89267360203, 8 (968) 951 47 37, , телефоны московские</t>
  </si>
  <si>
    <t>Удостоверение № 1871
e-mail: kbabasov@gmail.com
Почтовый адрес: 119421, Москва г, Новаторов ул, д. 36, корпус 5, кв. 44</t>
  </si>
  <si>
    <t>, 8 (928) 831 51 18, ,</t>
  </si>
  <si>
    <t>Удостоверение № 1873
e-mail: efa - tom@yandex.ru
Почтовый адрес: 368670, Дагестан Респ, Дагестанские Огни г, Лермонтова ул, д. 28</t>
  </si>
  <si>
    <t>25.09.2017</t>
  </si>
  <si>
    <t>, 8 (988) 305 27 70, ,</t>
  </si>
  <si>
    <t>Удостоверение № 1874
e-mail: bagdam02081970@gmail.com
Почтовый адрес: 368014, Дагестан Респ, Хасавюртовский р-н, Куруш с</t>
  </si>
  <si>
    <t>13.07.2017</t>
  </si>
  <si>
    <t>Гапизов Башир Хабибуллаевич</t>
  </si>
  <si>
    <t>, 8 (963) 429 64 37, ,</t>
  </si>
  <si>
    <t>Удостоверение № 1883
e-mail: bashir.m.1980@mail.ru
Почтовый адрес: 367009, Дагестан Респ, Махачкала г, Комарова ул, д. 12, кв. 8</t>
  </si>
  <si>
    <t>31.10.2017</t>
  </si>
  <si>
    <t>Анаев Ильяс Гайдарович</t>
  </si>
  <si>
    <t>Салимханов Заур Мурадисович</t>
  </si>
  <si>
    <t>05/1675</t>
  </si>
  <si>
    <t>Герейханов Артур Герейханович</t>
  </si>
  <si>
    <t>Амиров Магомедрасул Магомедсаламович</t>
  </si>
  <si>
    <t>, 8 (965) 492 70 16, ,</t>
  </si>
  <si>
    <t>Удостоверение № 
e-mail: ruslanruslanov223@gmail.com
Почтовый адрес: 367032, Дагестан Респ, Махачкала г, Пархоменко ул, д. 62, корпус А</t>
  </si>
  <si>
    <t>25.12.2017</t>
  </si>
  <si>
    <t>Рамазанова Загидат Гаруновна</t>
  </si>
  <si>
    <t>Айдабулова Патимат Муратовна</t>
  </si>
  <si>
    <t>, 8 (928) 672 00 13, ,</t>
  </si>
  <si>
    <t>Удостоверение № 1893
e-mail: patimat.aidabulova@mail.ru
Почтовый адрес: 367000, Дагестан Респ, Махачкала г, Амет-хана Султана пр-кт, д. 63</t>
  </si>
  <si>
    <t>04.12.2017</t>
  </si>
  <si>
    <t>Устарханов Махмуд Устарханович</t>
  </si>
  <si>
    <t>, 8 (903) 502 49 06, , 89674089827</t>
  </si>
  <si>
    <t>Удостоверение № 1895
e-mail: ustarhanov@rambler.ru
Почтовый адрес: 368222, Дагестан Респ, Буйнакск г, Орджоникидзе ул, д. 10, кв. 31</t>
  </si>
  <si>
    <t>26.12.2017</t>
  </si>
  <si>
    <t>Магомедова Зайнаб Магомедовна</t>
  </si>
  <si>
    <t>Казиев Даниял Рагимович</t>
  </si>
  <si>
    <t>dagogni-advokat@mail.ru
Удостоверение № 1544</t>
  </si>
  <si>
    <t>21.11.2008</t>
  </si>
  <si>
    <t>Удостоверение № 476
e-mail: sinuikovaadv@yandex.ru
Почтовый адрес: 367000, Дагестан Респ, Махачкала г, Дахадаева ул, д. 6</t>
  </si>
  <si>
    <t>16.03.2005</t>
  </si>
  <si>
    <t>01.02.2010</t>
  </si>
  <si>
    <t>10.03.2010</t>
  </si>
  <si>
    <t>Удостоверение № 1446
e-mail: karkhalev474@mail.ru
Почтовый адрес: 368560, Дагестан Респ, Каякентский р-н, Новокаякент с, Буйнакского ул, д. 1, корпус А</t>
  </si>
  <si>
    <t>28.05.2008</t>
  </si>
  <si>
    <t>Удостоверение № 1786
e-mail: murad_ragimov@gmail.com
Почтовый адрес: 368590, Дагестан Респ, Кайтагский р-н, Маджалис с, Заречная ул, д. 16</t>
  </si>
  <si>
    <t>05.06.2008</t>
  </si>
  <si>
    <t>02.06.2008</t>
  </si>
  <si>
    <t>Чатаев Мавлетхан Алиханович</t>
  </si>
  <si>
    <t>, 8 (928) 515 99 69, ,</t>
  </si>
  <si>
    <t>Удостоверение № 837
e-mail: mavlet62@mail.ru
Почтовый адрес: 368060, Дагестан Респ, Бабаюртовский р-н, Бабаюрт с, Ленина ул, д. 7, корпус а</t>
  </si>
  <si>
    <t>368060, Дагестан Респ, Бабаюртовский р-н, Бабаюрт с, Дагестанская ул, д. 14</t>
  </si>
  <si>
    <t>mavlet62@mail.ru, 2-16-31, 89285159969, ,</t>
  </si>
  <si>
    <t>, 8 (928) 873 67 19, ,</t>
  </si>
  <si>
    <t>Удостоверение № 838
e-mail: arslanali1959@mail.ru
Почтовый адрес: 368060, Дагестан Респ, Бабаюртовский р-н, Бабаюрт с, Северная-тупик ул, д. 23</t>
  </si>
  <si>
    <t>368060, Дагестан Респ, Бабаюртовский р-н, Бабаюрт с, Ленина ул, д. 32</t>
  </si>
  <si>
    <t>arslanali1959@mail.ru, 89288736719, , ,</t>
  </si>
  <si>
    <t>29.05.2008</t>
  </si>
  <si>
    <t>, 8 (928) 569 80 00, ,</t>
  </si>
  <si>
    <t>Удостоверение № 846
e-mail: advokatadilov@mail.ru
Почтовый адрес: 368608, Дагестан Респ, Дербент г, Расулбекова ул, д. 13, кв. 64</t>
  </si>
  <si>
    <t>368608, Дагестан Респ, Дербент г, Расулбекова ул, д. 13, кв. 63</t>
  </si>
  <si>
    <t>advokatadilov@mail.ru, 89285698000, , ,</t>
  </si>
  <si>
    <t>13.08.2008</t>
  </si>
  <si>
    <t>Удостоверение № 1741
e-mail: mrpashaeva@mail.ru
Почтовый адрес: 368002, Дагестан Респ, Хасавюрт г, Нурадилова ул, д. 75, кв. 6</t>
  </si>
  <si>
    <t>16.06.2008</t>
  </si>
  <si>
    <t>Удостоверение № 856
e-mail: kolombo83@mail.ru
Почтовый адрес: 368006, Дагестан Респ, Хасавюрт г, Султанова ул, д. 8</t>
  </si>
  <si>
    <t>26.07.2008</t>
  </si>
  <si>
    <t>, 8 (928) 297 04 49, ,</t>
  </si>
  <si>
    <t>Удостоверение № 879
e-mail: ren_renatik@mail.ru
Почтовый адрес: 368608, Дагестан Респ, Дербент г, 345 Дагестанской Стрелковой Дивизии ул, д. 8, корпус а, кв. 1</t>
  </si>
  <si>
    <t>368608, Дагестан Респ, Дербент г, 345 Дагестанской Стрелковой Дивизии ул, д. 8, корпус а, кв. 1</t>
  </si>
  <si>
    <t>ren_renatik@mail.ru, 89282970449, , ,</t>
  </si>
  <si>
    <t>Удостоверение № 868
e-mail: artur.magomedeminov.83@mail.ru
Почтовый адрес: 368785, Дагестан Респ, Дербент г, 345 Дагестанской Стрелковой Дивизии ул, д. 15, корпус 4</t>
  </si>
  <si>
    <t>17.10.2008</t>
  </si>
  <si>
    <t>Удостоверение № 865
e-mail: ak-argument@mail.ru
Почтовый адрес: 368600, Дагестан Респ, Дербент г, У.Буйнакского ул, д. 11, кв. 2</t>
  </si>
  <si>
    <t>13.02.2012</t>
  </si>
  <si>
    <t>Удостоверение № 882
e-mail: fatalievnazarali@rambler.ru
Почтовый адрес: 368600, Дагестан Респ, Дербент г, Гейдара Алиева ул, д. 6</t>
  </si>
  <si>
    <t>20.10.2008</t>
  </si>
  <si>
    <t>Удостоверение № 892
e-mail:  abduldjammirza@mail.ru
Почтовый адрес: 368502, Дагестан Респ, Избербаш г, Геологоразведка кв-л, д. 4, кв. 3</t>
  </si>
  <si>
    <t>Удостоверение № 1476
e-mail: advokati.kerimovi@mail.ru
Почтовый адрес: 368607, Дагестан Респ, Дербент г, М.Сурмача ул, д. 9</t>
  </si>
  <si>
    <t>nuriyato@rambler.ru или nuriyat0@rambler.ru
Удостоверение № 940</t>
  </si>
  <si>
    <t>368608, Дагестан Респ, Дербент г, Х.Тагиева ул, д. 12</t>
  </si>
  <si>
    <t>14.05.2009</t>
  </si>
  <si>
    <t>Удостоверение № 984
e-mail: berkihanova-h@mail.ru
Почтовый адрес:368305, Дагестан Респ, Каспийск г, М.Халилова ул, д. 10, кв. 9</t>
  </si>
  <si>
    <t>30.06.2009</t>
  </si>
  <si>
    <t>Удостоверение № 997
e-mail: musa.kurbanaliev@yandex.ru
Почтовый адрес 368120, Дагестан Респ, Кизилюрт г, Гагарина ул, д. 25, корпус а</t>
  </si>
  <si>
    <t>, 8 (938) 781 80 44, ,</t>
  </si>
  <si>
    <t>Удостоверение № 1007
e-mail: abbas1980@mail.ru
Почтовый адрес: 368220, Дагестан Респ, Буйнакск г, Стальского ул, д. 27</t>
  </si>
  <si>
    <t>368220, Дагестан Респ, Буйнакск г, Стальского ул, д. 27</t>
  </si>
  <si>
    <t>abbas1980@mail.ru, 89387818044, , ,</t>
  </si>
  <si>
    <t>01.10.2009</t>
  </si>
  <si>
    <t>, 8 (928) 050 10 30, ,</t>
  </si>
  <si>
    <t>Удостоверение № 1027
e-mail: mmm77_05@mail.ru
Почтовый адрес: 368502, Дагестан Респ, Избербаш г, Пролетарская ул, д. 167</t>
  </si>
  <si>
    <t>368502, Дагестан Респ, Избербаш г, Пролетарская ул, д. 167</t>
  </si>
  <si>
    <t>mmm77_05@mail.ru, 89280501030, , ,</t>
  </si>
  <si>
    <t>07.12.2009</t>
  </si>
  <si>
    <t>Удостоверение № 1033
e-mail: denisg2015@mai.,ru
Почтовый адрес 368870, Дагестан Респ, Кизляр г, Победы ул, д. 85, корпус а, кв. 9</t>
  </si>
  <si>
    <t>denisg2015@mail.ru, 89040871973, , ,</t>
  </si>
  <si>
    <t>12.01.2010</t>
  </si>
  <si>
    <t>Удостоверение № 1123
e-mail: anikmaev@mail.ru
Почтовый адрес: 368080, Дагестан Респ, Кумторкалинский р-н, Коркмаскала с, Ленина ул, д. 11</t>
  </si>
  <si>
    <t>15.01.2010</t>
  </si>
  <si>
    <t>дата</t>
  </si>
  <si>
    <t>,368300,05,,Каспийск г,,Назарова ул,</t>
  </si>
  <si>
    <t>,368300,05,,Каспийск г,,Назарова ул,4,,</t>
  </si>
  <si>
    <t>643,368870,05,,Кизляр г,,Тополка ул,3,,</t>
  </si>
  <si>
    <t>,368300,05,,Каспийск г,,Назарова ул,15,,</t>
  </si>
  <si>
    <t>,367000,05,,Махачкала г,,Даниялова А.Д. ул,18,,</t>
  </si>
  <si>
    <t>,367000,05,,Махачкала г,,Дахадаева ул,4,,</t>
  </si>
  <si>
    <t>,367000,05,,Махачкала г,,Даниялова А.Д. ул,16,,</t>
  </si>
  <si>
    <t>,,05,,Махачкала г,,Гамидова пр-кт,6,,</t>
  </si>
  <si>
    <t>,,05,,Махачкала г,,Коркмасова ул,45,,</t>
  </si>
  <si>
    <t>,,05,,Махачкала г,,Р.Гамзатова пр-кт,15,,</t>
  </si>
  <si>
    <t>,367009,05,,Махачкала г,,Орджоникидзе ул,169,,46</t>
  </si>
  <si>
    <t>,,05,,Махачкала г,,Даниялова А.Д. ул,40,,</t>
  </si>
  <si>
    <t>,,05,,Махачкала г,,О.Кошевого ул,42,а,14</t>
  </si>
  <si>
    <t>,,05,,Махачкала г,,Морская ул,1,в,</t>
  </si>
  <si>
    <t>,367015,05,,Махачкала г,,А.Акушинского пр-кт,96,Ж,144</t>
  </si>
  <si>
    <t>,,05,,Махачкала г,,А.Акушинского пр-кт,90,,</t>
  </si>
  <si>
    <t>,,05,,Махачкала г,,Ф.Энгельса ул,39,в,24</t>
  </si>
  <si>
    <t>,,05,,Махачкала г,,Юсупова ул,44,,</t>
  </si>
  <si>
    <t>,367015,05,,Махачкала г,,А.Акушинского пр-кт,11,Б,17</t>
  </si>
  <si>
    <t>,368006,05,,Хасавюрт г,,Завокзальная ул,89,,</t>
  </si>
  <si>
    <t>,367000,05,,Махачкала г,,Добролюбова ул,35,,</t>
  </si>
  <si>
    <t>Коллегия адвокатов</t>
  </si>
  <si>
    <t>Байрамалиев Абдул Нисрединович</t>
  </si>
  <si>
    <t>Булатов  Булат Маркович</t>
  </si>
  <si>
    <t>Курбанова Загидат Мухтаровна</t>
  </si>
  <si>
    <t>Гамидов Закарья Алисултанович</t>
  </si>
  <si>
    <t>Балаков Нарман Забурович</t>
  </si>
  <si>
    <t>Рабаданов Ахмед Хабибович</t>
  </si>
  <si>
    <t>Саидова Зумруд Магомедовна</t>
  </si>
  <si>
    <t>Гасанова Диана Сергеевна</t>
  </si>
  <si>
    <t>Магомедов Гасан Дибирович</t>
  </si>
  <si>
    <t>Мамалиев Рагим Керимович</t>
  </si>
  <si>
    <t>Зульфигаров Мурад Курбанович</t>
  </si>
  <si>
    <t>Рамазанова Наида Гайдархановна</t>
  </si>
  <si>
    <t>Исаева Умукусум Магомедовна</t>
  </si>
  <si>
    <t>Курбанмагомедов Рустам Фарманович</t>
  </si>
  <si>
    <t>Раджабов Магомед Гаджиевич</t>
  </si>
  <si>
    <t>Садикова Ийше Султановна</t>
  </si>
  <si>
    <t>Салихова Наида Гаджимуратовна</t>
  </si>
  <si>
    <t>Дата решения</t>
  </si>
  <si>
    <t>Адвокат</t>
  </si>
  <si>
    <t>Удостоверение № 1070
e-mail: gazievy11@mail.ru
Почтовый адрес: 368220, Дагестан Респ, Буйнакск г, Горького ул, д. 43</t>
  </si>
  <si>
    <t>Коллегия адвокатов № 2</t>
  </si>
  <si>
    <t>367000, Дагестан Респ, Махачкала г, Манташева ул, д. 9, кв. 7</t>
  </si>
  <si>
    <t>aprdmgka2@gmail.com, 8 928 556 92 10, , 8 988 212 00 11,</t>
  </si>
  <si>
    <t>, 8 (928) 060 76 67, ,</t>
  </si>
  <si>
    <t>Удостоверение № 1789
e-mail: mka-paritet@rambler.ru
Почтовый адрес: 368600, Дагестан Респ, Дербент г, Гейдара Алиева ул, д. 11, корпус а</t>
  </si>
  <si>
    <t>Международная коллегия адвокатов "Паритет"</t>
  </si>
  <si>
    <t>368600, Дагестан Респ, Дербент г, Гейдара Алиева ул, д. 11, корпус а</t>
  </si>
  <si>
    <t>mka-paritet@rambler.ru, 89282840703, 89286753914, ,</t>
  </si>
  <si>
    <t>05.08.2011</t>
  </si>
  <si>
    <t>Адвокатское образование "Коллегия адвокатов "Содействие" Адвокатской палаты Республики Дагестан"</t>
  </si>
  <si>
    <t>367000, Дагестан Респ, Махачкала г, Ярагского ул, д. 69</t>
  </si>
  <si>
    <t>lawyer-advokat@mail.ru, 89604185774, , ,</t>
  </si>
  <si>
    <t>, 8 (963) 793 85 03, ,</t>
  </si>
  <si>
    <t>Удостоверение № 1124
e-mail: alxacov@mail.ru
Почтовый адрес: 368608, Дагестан Респ, Дербент г, Курбанова С.Д. ул, д. 46</t>
  </si>
  <si>
    <t>Дербентская городская коллегия адвокатов № 1</t>
  </si>
  <si>
    <t>368608, Дагестан Респ, Дербент г, Курбанова С.Д. ул, д. 46</t>
  </si>
  <si>
    <t>dgka1@mail.ru, 89640001757, , ,</t>
  </si>
  <si>
    <t>31.12.2010</t>
  </si>
  <si>
    <t>, 8 (928) 046 38 68, ,</t>
  </si>
  <si>
    <t>Удостоверение № 1128
e-mail: malika-ibra@mail.ru
Почтовый адрес: 368006, Дагестан Респ, Хасавюрт г, Завокзальная ул, д. 89</t>
  </si>
  <si>
    <t>368009, Дагестан Респ, Хасавюрт г, Акаева ул, д. 27</t>
  </si>
  <si>
    <t>malika-ibra@mail.ru, 89280463868, , ,</t>
  </si>
  <si>
    <t>03.04.2012</t>
  </si>
  <si>
    <t>, 8 (928) 055 92 60, ,</t>
  </si>
  <si>
    <t>Удостоверение № 1145
e-mail:kaparov062@mail.ru
Почтовый адрес: 368530, Дагестан Респ, Карабудахкентский р-н, Карабудахкент с, Дауда Карабудахкентского ул, д. 181</t>
  </si>
  <si>
    <t>368530, Дагестан Респ, Карабудахкентский р-н, Карабудахкент с, Дауда Карабудахкентского ул, д. 181</t>
  </si>
  <si>
    <t>kaparov062@mail.ru, 8 (928) 055 92 60, , ,</t>
  </si>
  <si>
    <t>11.02.2011</t>
  </si>
  <si>
    <t>, 8 (928) 677 70 06, ,</t>
  </si>
  <si>
    <t>Удостоверение № 1151
e-mail: ramazan-osmanov@mail.ru
Почтовый адрес: 368006, Дагестан Респ, Хасавюрт г, Первомайская ул, д. 3</t>
  </si>
  <si>
    <t>368006, Дагестан Респ, Хасавюрт г, Первомайская ул, д. 3</t>
  </si>
  <si>
    <t>ramazan-osmanov@mail.ru, 89286777006, , ,</t>
  </si>
  <si>
    <t>14.03.2011</t>
  </si>
  <si>
    <t>, 8 (964) 021 56 61, ,</t>
  </si>
  <si>
    <t>Удостоверение № 1162
e-mail: artur-bekbolatov@mail.ru
Почтовый адрес: 368554, Дагестан Респ, Каякентский р-н, Каякент с, Мира ул, д. 89</t>
  </si>
  <si>
    <t>368554, Дагестан Респ, Каякентский р-н, Каякент с, Мира ул, д. 89</t>
  </si>
  <si>
    <t>artur-bekbolatov@mail.ru, 8 (964) 021 56 61, , ,</t>
  </si>
  <si>
    <t>21.05.2011</t>
  </si>
  <si>
    <t>, 8 (960) 407 48 94, ,</t>
  </si>
  <si>
    <t>Удостоверение № 1169
e-mail: tamila84.84.@mail.ru
Почтовый адрес: 368608, 5, Дербент г, Курбанова С.Д. ул, д. 46</t>
  </si>
  <si>
    <t>31.05.2011</t>
  </si>
  <si>
    <t>Некоммерческое партнерство коллегия адвокатов "Бакриев и коллегия"</t>
  </si>
  <si>
    <t>367000, Дагестан Респ, Махачкала г, Коркмасова ул, д. 45, оф. 15</t>
  </si>
  <si>
    <t>advbakriev@mail.ru, 89064807474, , ,</t>
  </si>
  <si>
    <t>, 8 (928) 555 80 34, ,</t>
  </si>
  <si>
    <t>Удостоверение № 1181
e-mail: mariadvokat@mail.ru
Почтовый адрес 368000, Дагестан Респ, Хасавюрт г, 40 лет Октября улица 15-й проезд, д. 31</t>
  </si>
  <si>
    <t>368000, Дагестан Респ, Хасавюрт г, Акаева улица,  д. 27</t>
  </si>
  <si>
    <t>mariadvokat@mail.ru, 89285558034, , ,</t>
  </si>
  <si>
    <t>10.05.2011</t>
  </si>
  <si>
    <t>89280550601, 8 (906) 446 38 64, ,</t>
  </si>
  <si>
    <t>Удостоверение № 1187
e-mail:  aliev-advokat@mail.ru
Почтовый адрес: 367000, Дагестан Респ, Махачкала г, Дахадаева ул, д. 5</t>
  </si>
  <si>
    <t>Каспийская городская коллегия адвокатов №1</t>
  </si>
  <si>
    <t>aliev-advokat@mail.ru, 8 (928) 055 06 01, 89604072301, ,</t>
  </si>
  <si>
    <t>08.07.2011</t>
  </si>
  <si>
    <t>89654896966, 8 (928) 589 02 04, ,</t>
  </si>
  <si>
    <t>Удостоверение № 1220
e-mail: advokat.agaev@mail.ru
Почтовый адрес: 368608, Дагестан Респ, Дербент г, Продольная 2-я ул, д. 6</t>
  </si>
  <si>
    <t>368608, Дагестан Респ, Дербент г, Продольная 2-я ул, д. 6</t>
  </si>
  <si>
    <t>advokat.agaev@mail.ru, 8 (928) 589 02 04, 89654896966, ,</t>
  </si>
  <si>
    <t>14.09.2011</t>
  </si>
  <si>
    <t>, 8 (963) 416 16 06, ,</t>
  </si>
  <si>
    <t>Удостоверение № 1252
e-mail: yusup.tahalaev.52@mail.ru
Почтовый адрес: 368510, Дагестан Респ, Сергокалинский р-н, Сергокала с, Андропова ул, д. 1</t>
  </si>
  <si>
    <t>368510, Дагестан Респ, Сергокалинский р-н, Сергокала с, Андропова ул, д. 1</t>
  </si>
  <si>
    <t>yusup.tahalaev.52@mail.ru, 8 (963) 416 16 06, , ,</t>
  </si>
  <si>
    <t>27.10.2011</t>
  </si>
  <si>
    <t>Велиханов Мурад Фикрет оглы</t>
  </si>
  <si>
    <t>, 8 (961) 757 54 44, ,</t>
  </si>
  <si>
    <t>Удостоверение № 1255
e-mail: abdulgadzhiev.sirazhutdin@gmai.com
Почтовый адрес: 368320, Дагестан Респ, Левашинский р-н, Наскент с</t>
  </si>
  <si>
    <t>368320, Дагестан Респ, Левашинский р-н, Наскент с</t>
  </si>
  <si>
    <t>abdulgadzhiev.sirazhutdin@gmai.com, 8 (961) 757 54 44, , ,</t>
  </si>
  <si>
    <t>19.12.2011</t>
  </si>
  <si>
    <t>Ассоциация коллегии адвокатов "Закон"</t>
  </si>
  <si>
    <t>Коллегия адвокатов "Правовой центр"</t>
  </si>
  <si>
    <t>kapc05@mail.ru, 89280525550, , ,</t>
  </si>
  <si>
    <t>, 8 (928) 059 84 79, ,</t>
  </si>
  <si>
    <t>Удостоверение № 1291
e-mail: abdullaev.abasmirza@yandex.ru
Почтовый адрес: 368607, 5, Дербент г, М.Далгата ул, д. 1, корпус А, кв. 41</t>
  </si>
  <si>
    <t>368607, 5, Дербент г, М.Далгата ул, д. 1, корпус А, кв. 41</t>
  </si>
  <si>
    <t>abdullaev.abasmirza@yandex.ru, 8 (928) 059 84 79, , ,</t>
  </si>
  <si>
    <t>Некоммерческая организация Профессиональное объединение Коллегия адвокатов "ГАРАНТ"</t>
  </si>
  <si>
    <t>367000, Дагестан Респ, Махачкала г, Расула Гамзатова пр-кт, д. 97</t>
  </si>
  <si>
    <t>marina040492@mail.ru, 89288763833, , ,</t>
  </si>
  <si>
    <t>, 8 (928) 541 88 48, ,</t>
  </si>
  <si>
    <t>Удостоверение № 1299
e-mail: shirin.menafov@mail.ru
Почтовый адрес: 368301, Дагестан Респ, Каспийск г, Вишневая (Дагестан СНТ снт) ул, д. 2</t>
  </si>
  <si>
    <t>368301, Дагестан Респ, Каспийск г, Вишневая (Дагестан СНТ снт) ул, д. 2</t>
  </si>
  <si>
    <t>shirin.menafov@mail.ru, 8 (928) 541 88 48, , ,</t>
  </si>
  <si>
    <t>15.03.2012</t>
  </si>
  <si>
    <t>, 8 (928) 985 23 96, ,</t>
  </si>
  <si>
    <t>Удостоверение № 1334
e-mail: pirova.75@mail.ru
Почтовый адрес: 368607, 5, Дербент г, В.Чапаева пер, д. 44, кв. 39</t>
  </si>
  <si>
    <t>05.06.2012</t>
  </si>
  <si>
    <t>, 8 (928) 534 45 34, ,</t>
  </si>
  <si>
    <t>Удостоверение № 1327
e-mail:advokatdevil1986@mail.ru
Почтовый адрес: 368120, Дагестан Респ, Кизилюрт г, Гагарина ул, д. 30, корпус 17</t>
  </si>
  <si>
    <t>368120, Дагестан Респ, Кизилюрт г, Гагарина ул, д. 30, корпус 17</t>
  </si>
  <si>
    <t>advokatdevil1986@mail.ru, 8 (928) 534 45 34, , ,</t>
  </si>
  <si>
    <t>16.05.2012</t>
  </si>
  <si>
    <t>, 8 (906) 448 47 24, ,</t>
  </si>
  <si>
    <t>Удостоверение № 1333
e-mail: kadrisova@bk.ru (некорректно в деле)
Почтовый адрес: 368304, Дагестан Респ, Каспийск г, О.Кошевого ул, д. 23, корпус Б</t>
  </si>
  <si>
    <t>368304, Дагестан Респ, Каспийск г, О.Кошевого ул, д. 23, корпус Б</t>
  </si>
  <si>
    <t>kadrisova@bk.ru, 8 (906) 448 47 24, , ,</t>
  </si>
  <si>
    <t>23.06.2012</t>
  </si>
  <si>
    <t>Коллегия адвокатов "Махачкалинская коллегия адвокатов № 4"</t>
  </si>
  <si>
    <t>367013, Дагестан Респ, Махачкала г, Гамидова пр-кт, д. 8</t>
  </si>
  <si>
    <t>ahmedowafatima@yandex.ru, 89884689251, , ,</t>
  </si>
  <si>
    <t>, 8 (960) 416 65 50, ,</t>
  </si>
  <si>
    <t>Удостоверение № 1350
e-mail: alibekgadzhi@mail.ru
Почтовый адрес: 368554, Дагестан Респ, Каякентский р-н, Каякент с, Гасаналиева ул, д. 2</t>
  </si>
  <si>
    <t>alibekgadzhi@mail.ru, 8 (960) 416 65 50, , ,</t>
  </si>
  <si>
    <t>04.07.2012</t>
  </si>
  <si>
    <t>, 8 (960) 413 26 70, ,</t>
  </si>
  <si>
    <t>Удостоверение № 1553
e-mail: kurban5959@mail.ru
Почтовый адрес: 368680, Дагестан Респ, Хивский р-н, Хив с, Ленина ул, д. 3</t>
  </si>
  <si>
    <t>368680, Дагестан Респ, Хивский р-н, Хив с, Ленина ул, д. 3</t>
  </si>
  <si>
    <t>kurban5959@mail.ru, 8 (960) 413 26 70, , ,</t>
  </si>
  <si>
    <t>24.07.2012</t>
  </si>
  <si>
    <t>, 8 (928) 284 07 03, ,</t>
  </si>
  <si>
    <t>Удостоверение № 1349
e-mail: magamedov1982@rambler.ru
Почтовый адрес: 368600, Дагестан Респ, Дербент г, Гейдара Алиева ул, д. 11, корпус а</t>
  </si>
  <si>
    <t>17.07.2012</t>
  </si>
  <si>
    <t>, 8 (906) 761 29 53, ,</t>
  </si>
  <si>
    <t>Удостоверение № 1398
e-mail: 02ctac74@mail.ru
Почтовый адрес: , Дагестан Респ, Дербент г, Агасиева пр-кт, д. 13, корпус г, кв. 93</t>
  </si>
  <si>
    <t>, Дагестан Респ, Дербент г, Агасиева пр-кт, д. 13, корпус г, кв. 93</t>
  </si>
  <si>
    <t>02ctac74@mail.ru, 8 (906) 761 29 53, 8 (906) 761 29 53, ,</t>
  </si>
  <si>
    <t>, 8 (928) 062 60 10, ,</t>
  </si>
  <si>
    <t>Удостоверение № 1404
e-mail: 89280626010@mail.ru
Почтовый адрес: 368222, Дагестан Респ, Буйнакск г, Лермонтова пер, д. 1</t>
  </si>
  <si>
    <t>368222, Дагестан Респ, Буйнакск г, Лермонтова пер, д. 1</t>
  </si>
  <si>
    <t>89280626010@mail.ru, 89280626010, , ,</t>
  </si>
  <si>
    <t>19.11.2012</t>
  </si>
  <si>
    <t>, 8 (988) 808 19 62, ,</t>
  </si>
  <si>
    <t>Удостоверение № 1414
e-mail: hasbulaevadv@mail.ru
Почтовый адрес: 368032, Дагестан Респ, Хасавюртовский р-н, Первомайское с, Мира ул, д. 23</t>
  </si>
  <si>
    <t>368032, Дагестан Респ, Хасавюртовский р-н, Первомайское с, Мира ул, д. 23</t>
  </si>
  <si>
    <t>hasbulaevadv@mail.ru, 8 (988) 808 19 62, , ,</t>
  </si>
  <si>
    <t>02.11.2012</t>
  </si>
  <si>
    <t>, 8 (938) 202 56 95, ,</t>
  </si>
  <si>
    <t>Удостоверение № 1457
e-mail: mld.bulatov2015@yandex.ru
Почтовый адрес: 368830, Дагестан Респ, Кизляр г, Западная ул, д. 17</t>
  </si>
  <si>
    <t>368830, Дагестан Респ, Кизляр г, Западная ул, д. 17</t>
  </si>
  <si>
    <t>mld.bulatov2015@yandex.ru, 8 (938) 202 56 95, , ,</t>
  </si>
  <si>
    <t>18.12.2012</t>
  </si>
  <si>
    <t>, 8 (928) 962 36 15, ,</t>
  </si>
  <si>
    <t>Удостоверение № 1430
e-mail: dgka1@mail.ru
Почтовый адрес: 368608, Дагестан Респ, Дербент г, Курбанова С.Д. ул, д. 46</t>
  </si>
  <si>
    <t>21.01.2013</t>
  </si>
  <si>
    <t>Независимое партнерство Кизлярская независимая коллегия адвокатов "Щит"</t>
  </si>
  <si>
    <t>Ахмедов Асадула Арсенович</t>
  </si>
  <si>
    <t>, 8 (988) 270 70 71, ,</t>
  </si>
  <si>
    <t>Удостоверение № 1439
e-mail: lawyer05ru@gmail.com
Почтовый адрес: 367000, Дагестан Респ, Махачкала г, Нурадилова ул, д. 65</t>
  </si>
  <si>
    <t>368303, Дагестан Респ, Каспийск г, Кирпичный пгт, Акаева ул, д. 19, корпус А</t>
  </si>
  <si>
    <t>lawyer05ru@gmail.com, 89882707071, , ,</t>
  </si>
  <si>
    <t>18.03.2013</t>
  </si>
  <si>
    <t>, 8 (903) 424 29 69, ,</t>
  </si>
  <si>
    <t>Удостоверение № 1454
e-mail: dgka1@mail.ru
Почтовый адрес: 368600, 5, Дербент г, Ю.Гагарина ул, д. 31, корпус Г</t>
  </si>
  <si>
    <t>05.04.2013</t>
  </si>
  <si>
    <t>24.04.2018</t>
  </si>
  <si>
    <t>, 8 (928) 555 56 95, ,</t>
  </si>
  <si>
    <t>Удостоверение № 1462
e-mail: magomedrasul@mail.ru
Почтовый адрес: 368607, 5, Дербент г, Пугина ул, д. 20</t>
  </si>
  <si>
    <t>Саидалиев Имрам Гюльбалаевич</t>
  </si>
  <si>
    <t>, 8 (928) 061 85 83, ,</t>
  </si>
  <si>
    <t>Удостоверение № 1463
e-mail: saidaliev.1961@mail.ru
Почтовый адрес: 368785, Дагестан Респ, Магарамкентский р-н, Гапцах с, Етима Эмина ул, д. 38</t>
  </si>
  <si>
    <t>368785, Дагестан Респ, Магарамкентский р-н, Гапцах с, Етима Эмина ул, д. 38</t>
  </si>
  <si>
    <t>saidaliev.1961@mail.ru, 8 (928) 061 85 83, , ,</t>
  </si>
  <si>
    <t>30.03.2013</t>
  </si>
  <si>
    <t>, 8 (903) 498 20 70, ,</t>
  </si>
  <si>
    <t>Удостоверение № 1464
e-mail: mr.advokat090@mail.ru
Почтовый адрес: 368500, Дагестан Респ, Избербаш г, Калинина ул, д. 42, корпус а</t>
  </si>
  <si>
    <t>368500, Дагестан Респ, Избербаш г, Калинина ул, д. 42, корпус а</t>
  </si>
  <si>
    <t>mr.advokat090@mail.ru, 8 (903) 498 20 70, , ,</t>
  </si>
  <si>
    <t>04.04.2013</t>
  </si>
  <si>
    <t>Удостоверение № 1487
e-mail: mihralieva.gyulnabat@yandex.ru
Почтовый адрес: 368600, Дагестан Респ, Дербент г, 345 Дагестанской Стрелковой Дивизии ул, д. 1, корпус Д</t>
  </si>
  <si>
    <t>, 8 (928) 876 71 26, ,</t>
  </si>
  <si>
    <t>Удостоверение № 1508
e-mail: talim-05@rambler.ru
Почтовый адрес: 368607, Дагестан Респ, Дербент г, Агасиева пр-кт, д. 13, корпус В, кв. 43</t>
  </si>
  <si>
    <t>368607, Дагестан Респ, Дербент г, Агасиева пр-кт, д. 13, корпус В, кв. 43</t>
  </si>
  <si>
    <t>talim-05@rambler.ru, 8 (928) 876 71 26, , ,</t>
  </si>
  <si>
    <t>06.08.2013</t>
  </si>
  <si>
    <t>20.09.2013</t>
  </si>
  <si>
    <t>, 8 (928) 589 78 99, ,</t>
  </si>
  <si>
    <t>Удостоверение № 1511
e-mail: 
Почтовый адрес: 367000, Дагестан Респ, Махачкала г, Олимпийская ул, д. 19</t>
  </si>
  <si>
    <t>, 8 (928) 589 78 99, , ,</t>
  </si>
  <si>
    <t>24.08.2013</t>
  </si>
  <si>
    <t>, 8 (928) 064 82 73, ,</t>
  </si>
  <si>
    <t>r.naida.89@mail.ru, 8 (928) 064 82 73, , ,</t>
  </si>
  <si>
    <t>, 8 (988) 201 01 01, ,</t>
  </si>
  <si>
    <t>Удостоверение № 1517
e-mail: rubas2008@rambler.ru
Почтовый адрес: 367000, Дагестан Респ, Махачкала г, Дахадаева ул, д. 23, корпус г</t>
  </si>
  <si>
    <t>367000, Дагестан Респ, Махачкала г, Ирчи Казака ул, д. 14, корпус в, кв. 31</t>
  </si>
  <si>
    <t>rubas2008@rambler.ru, 8 (988) 201 01 01, , ,</t>
  </si>
  <si>
    <t>07.11.2013</t>
  </si>
  <si>
    <t>, 8 (988) 272 77 39, 89299990734,</t>
  </si>
  <si>
    <t>Удостоверение № 1530
e-mail: r9882727739@mail.ru
Почтовый адрес 367032, Дагестан Респ, Махачкала г, Насрутдинова пр-кт, д. 50, корпус с, кв. 84</t>
  </si>
  <si>
    <t>367032, Дагестан Респ, Махачкала г, Насрутдинова пр-кт, д. 50, корпус с, кв. 84</t>
  </si>
  <si>
    <t>r9882727739@mail.ru, 89882727739, 89299990734, ,</t>
  </si>
  <si>
    <t>, 8 (964) 000 17 57, ,</t>
  </si>
  <si>
    <t>Удостоверение № 1540
e-mail: gasanova1202@icloud.com
Почтовый адрес: 368608, Дагестан Респ, Дербент г, Курбанова С.Д. ул, д. 46</t>
  </si>
  <si>
    <t>01.12.2013</t>
  </si>
  <si>
    <t>89104943647, 8 (926) 368 53 13, ,</t>
  </si>
  <si>
    <t>Удостоверение № 1545
e-mail: ius-civile@mail.ru
Почтовый адрес: 368600, Дагестан Респ, Дербент г, У.Буйнакского ул, д. 14, кв. 7</t>
  </si>
  <si>
    <t>368600, Дагестан Респ, Дербент г, У.Буйнакского ул, д. 14, кв. 7</t>
  </si>
  <si>
    <t>ius-civile@mail.ru, 89104943647, , ,</t>
  </si>
  <si>
    <t>17.01.2014</t>
  </si>
  <si>
    <t>АЛИЕВ АБАКАР АЛИЕВИЧ</t>
  </si>
  <si>
    <t>, 8 (989) 678 44 40, ,</t>
  </si>
  <si>
    <t>Удостоверение № 1547
e-mail: abakar2019@inbox.ru
Почтовый адрес: 368300, Дагестан Респ, Каспийск г, Орджоникидзе ул, д. 19, кв. 6</t>
  </si>
  <si>
    <t>368300, Дагестан Респ, Каспийск г, Орджоникидзе ул, д. 19, кв. 6</t>
  </si>
  <si>
    <t>abakar2019@inbox.ru, 8 (989) 678 44 40, , ,</t>
  </si>
  <si>
    <t>28.02.2015</t>
  </si>
  <si>
    <t>, 8 (928) 591 29 99, ,</t>
  </si>
  <si>
    <t>Удостоверение № 1562
e-mail: bairamaliev@inbox.ru
Почтовый адрес: 368730, Дагестан Респ, Ахтынский р-н, Курукал с</t>
  </si>
  <si>
    <t>Адвокатский кабинет "Умар"</t>
  </si>
  <si>
    <t>368730, Дагестан Респ, Ахтынский р-н, Курукал с</t>
  </si>
  <si>
    <t>bairamaliev@inbox.ru, 89285912999, , ,</t>
  </si>
  <si>
    <t>24.02.2014</t>
  </si>
  <si>
    <t>, 8 (928) 962 36 31, ,</t>
  </si>
  <si>
    <t>Удостоверение № 1567
e-mail: aslan_shirinov1955@mail.ru
Почтовый адрес: 368608, Дагестан Респ, Дербент г, Гаджиева пер, д. 16</t>
  </si>
  <si>
    <t>368608, Дагестан Респ, Дербент г, Гаджиева пер, д. 16</t>
  </si>
  <si>
    <t>aslan_shirinov1955@mail.ru, 8 (928) 962 36 31, , ,</t>
  </si>
  <si>
    <t>11.03.2014</t>
  </si>
  <si>
    <t>Удостоверение № 649135
e-mail:advokatsvltahov@mail.ru
Почтовый адрес:367000, Дагестан Респ, Махачкала г, Дахадаева ул, д. 23</t>
  </si>
  <si>
    <t>368305, Дагестан Респ, Каспийск г, Амет-хан Султана ул, д. 4</t>
  </si>
  <si>
    <t>advokatsvltahov@mail.ru, 8 (906) 446 32 64, , ,</t>
  </si>
  <si>
    <t>16.06.2014</t>
  </si>
  <si>
    <t>, 8 (967) 403 77 70, ,</t>
  </si>
  <si>
    <t>Удостоверение № 1584
e-mail: misidu@inbox.ru
Почтовый адрес: 367030, Дагестан Респ, Махачкала г, И.Шамиля пр-кт, д. 55, кв. 7</t>
  </si>
  <si>
    <t>19.12.2014</t>
  </si>
  <si>
    <t>ОМАРОВ МАГОМЕД ШАМИЛОВИЧ</t>
  </si>
  <si>
    <t>Удостоверение № 1596
e-mail: urist.salikhov@mail.ru
Почтовый адрес: 367000, Дагестан Респ, Махачкала г, Имама Шамиля пр-кт, д. 83, корпус Б, кв. 12</t>
  </si>
  <si>
    <t>20.06.2014</t>
  </si>
  <si>
    <t>, 8 (989) 666 09 90, ,</t>
  </si>
  <si>
    <t>Удостоверение № 1907
e-mail: naidaa1968@mail.ru
Почтовый адрес: 367003, Дагестан Респ, Махачкала г, Батырая ул, д. 11</t>
  </si>
  <si>
    <t>367003, Дагестан Респ, Махачкала г, Батырая ул, д., 8 (989) 666 09 90, , ,</t>
  </si>
  <si>
    <t>02.03.2016</t>
  </si>
  <si>
    <t>, 8 (938) 786 10 86, ,</t>
  </si>
  <si>
    <t>Удостоверение № 1606
e-mail: kukobin_v@mail.ru
Почтовый адрес: 367000, Дагестан Респ, Махачкала г, Абдулхакима Исмаилова ул, д. 11, корпус Г, кв. 3 (старое Энгельса)</t>
  </si>
  <si>
    <t>367000, Дагестан Респ, Махачкала г, Абдулхакима Исмаилова ул, д. 11, корпус Г, кв. 3 (старое Энгельса)</t>
  </si>
  <si>
    <t>kukobin_v@mail.ru, 8 (938) 786 10 86, , ,</t>
  </si>
  <si>
    <t>03.10.2014</t>
  </si>
  <si>
    <t>, 8 (988) 699 66 77, 892858528,</t>
  </si>
  <si>
    <t>Удостоверение № 1624
e-mail: ims.dag@mail.ru
Почтовый адрес: 367910, Дагестан Респ, Махачкала г, Строительная (Жукова) ул, д. 9, корпус А</t>
  </si>
  <si>
    <t>367000, Дагестан Респ, Махачкала г, Даниялова ул, д. 37, кв. 14</t>
  </si>
  <si>
    <t>ims.dag@mail.ru, 89886996677, 89285856628, ,</t>
  </si>
  <si>
    <t>05.09.2014</t>
  </si>
  <si>
    <t>, 8 (928) 511 12 27, ,</t>
  </si>
  <si>
    <t>Удостоверение № 1622
e-mail: advokat_ramazanov@mail.ru
Почтовый адрес: 368870, Дагестан Респ, Тарумовский р-н, Тарумовка с, Мичурина ул, д. 57</t>
  </si>
  <si>
    <t>368870, Дагестан Респ, Тарумовский р-н, Тарумовка с, Мичурина ул, д. 57</t>
  </si>
  <si>
    <t>advokat_ramazanov@mail.ru, 8 (928) 511 12 27, , ,</t>
  </si>
  <si>
    <t>14.08.2014</t>
  </si>
  <si>
    <t>, 8 (960) 412 84 31, ,</t>
  </si>
  <si>
    <t>Удостоверение № 1629
e-mail: abubakr.denchi@mail.ru
Почтовый адрес:367000, Дагестан Респ, Махачкала г, Ярагского ул, д. 69</t>
  </si>
  <si>
    <t>15.12.2014</t>
  </si>
  <si>
    <t>, 8 (928) 518 56 66, ,</t>
  </si>
  <si>
    <t>Удостоверение № 1639
e-mail: dgka1@mail.ru
Почтовый адрес: 368608, Дагестан Респ, Дербент г, Курбанова С.Д. ул, д. 46</t>
  </si>
  <si>
    <t>01.02.2015</t>
  </si>
  <si>
    <t>, 8 (988) 466 52 77, ,</t>
  </si>
  <si>
    <t>Удостоверение № 1642
e-mail: khamka1990@mail.ru
Почтовый адрес: 367015, Дагестан Респ, Махачкала г, Мамедбекова ул, д. 74</t>
  </si>
  <si>
    <t>25.09.2014</t>
  </si>
  <si>
    <t>, 8 (929) 875 51 72, ,</t>
  </si>
  <si>
    <t>Удостоверение № 1643
e-mail: Kalimatkalimat1989@mail.ru
Почтовый адрес: 368124, Дагестан Респ, Кизилюрт г, Кара-Караева ул, д. 29</t>
  </si>
  <si>
    <t>368124, Дагестан Респ, Кизилюрт г, Кара-Караева ул, д. 29</t>
  </si>
  <si>
    <t>Kalimatkalimat1989@mail.ru, 8 (929) 875 51 72, 8 (929) 875 51 72, ,</t>
  </si>
  <si>
    <t>89640016611, 8 (967) 409 00 69, ,</t>
  </si>
  <si>
    <t>ars.gashimov96@mail.com, 89640016611, 8 (967) 409 00 69, ,</t>
  </si>
  <si>
    <t>17.10.2014</t>
  </si>
  <si>
    <t>, 8 (925) 151 63 33, ,</t>
  </si>
  <si>
    <t>Удостоверение № 1646
e-mail: aslanalievich@mail.ru
Почтовый адрес: 367003, Дагестан Респ, Махачкала г, Ушакова ул, д. 5, кв. 11</t>
  </si>
  <si>
    <t>367003, Дагестан Респ, Махачкала г, Ушакова ул, д. 5, кв. 11</t>
  </si>
  <si>
    <t>aslanalievich@mail.ru, 8 (925) 151 63 33, , ,</t>
  </si>
  <si>
    <t>15.10.2014</t>
  </si>
  <si>
    <t>, 8 (928) 573 91 07, 89898993415,</t>
  </si>
  <si>
    <t>Удостоверение № 1651
e-mail: a89894789200@yandex.ru
Почтовый адрес: 367000, Дагестан Респ, Махачкала г, Петра 1 пр-кт, д. 59, корпус Б, кв. 15</t>
  </si>
  <si>
    <t>Некоммерческая организация коллегия адвокатов "Профессионал"</t>
  </si>
  <si>
    <t>367009, Дагестан Респ, Махачкала г, Магомедтагирова ул, д. 39, корпус а</t>
  </si>
  <si>
    <t>ifip11@mail.ru, 88722695366, 89285839985, ,</t>
  </si>
  <si>
    <t>20.11.2014</t>
  </si>
  <si>
    <t>201820182018@gmail.com, 8 (989) 480 12 22, ,</t>
  </si>
  <si>
    <t>Удостоверение № 1654
e-mail: 201820182018@gmail.com
Почтовый адрес: 367027, Дагестан Респ, Махачкала г, Акушинского ул, д. 28, корпус 3, кв. 26</t>
  </si>
  <si>
    <t>, 8 (989) 480 12 22, , ,</t>
  </si>
  <si>
    <t>, 8 (964) 008 11 22, ,</t>
  </si>
  <si>
    <t>Удостоверение № 1668
e-mail: muxtar.280776@mail.ru
Почтовый адрес: 367010, Дагестан Респ, Махачкала г, Зои Космодемьянской ул, туп. 4,  д. 60</t>
  </si>
  <si>
    <t>19.11.2014</t>
  </si>
  <si>
    <t>, 8 (988) 634 89 97, ,</t>
  </si>
  <si>
    <t>Удостоверение № 1523
e-mail: oktan2004@mail.ru
Почтовый адрес: 367009, Дагестан Респ, Махачкала г, Островского ул, д. 4</t>
  </si>
  <si>
    <t>367009, Дагестан Респ, Махачкала г, Островского ул, д. 4</t>
  </si>
  <si>
    <t>oktan2004@mail.ru, 8 (988) 634 89 97, , ,</t>
  </si>
  <si>
    <t>14.01.2015</t>
  </si>
  <si>
    <t>, 8 (988) 788 15 83, ,</t>
  </si>
  <si>
    <t>advokatguseynov@yandex.ru, 8 (988) 788 15 83, , ,</t>
  </si>
  <si>
    <t>01.12.2014</t>
  </si>
  <si>
    <t>МАГОМЕДОВ ОМАР АСКИЛОВИЧ</t>
  </si>
  <si>
    <t>, 8 (928) 808 40 44, ,</t>
  </si>
  <si>
    <t>Удостоверение № 1662
e-mail: advokat-ahmedovm@outlook.com
Почтовый адрес: 367009, Дагестан Респ, Махачкала г, Дзержинского ул, д. 17, корпус б</t>
  </si>
  <si>
    <t>367009, Дагестан Респ, Махачкала г, Дзержинского ул, д. 17, корпус б</t>
  </si>
  <si>
    <t>advokat-ahmedovm@outlook.com, 8 (928) 808 40 44, , ,</t>
  </si>
  <si>
    <t>923464, 8 (988) 292 34 64, ,</t>
  </si>
  <si>
    <t>Удостоверение № 1668
e-mail: nuriev05@mail.ru
Почтовый адрес: 367000, Дагестан Респ, Махачкала г, Коркмасова ул, д. 4, кв. 15</t>
  </si>
  <si>
    <t>368200, Дагестан Респ, Буйнакский р-н, Нижнее Казанище с</t>
  </si>
  <si>
    <t>nuriev05@mail.ru, 8 (988) 292 34 64, , ,</t>
  </si>
  <si>
    <t>22.11.2014</t>
  </si>
  <si>
    <t>, 8 (938) 799 90 90, ,</t>
  </si>
  <si>
    <t>Удостоверение № 1684
e-mail: musa.75@mail.ru
Почтовый адрес: 368000, Дагестан Респ, Хасавюрт г, Воробьева ул, д. 34</t>
  </si>
  <si>
    <t>368006, Дагестан Респ, Хасавюрт г, Воробьева ул, д. 34</t>
  </si>
  <si>
    <t>musa.75@mail.ru, 8 (938) 799 90 90, , ,</t>
  </si>
  <si>
    <t>16.05.2015</t>
  </si>
  <si>
    <t>89030038838, 8 (968) 038 91 47, ,</t>
  </si>
  <si>
    <t>Удостоверение № 1691
e-mail: temirhan0333@yandex.ru
Почтовый адрес: 368670, Дагестан Респ, Дагестанские Огни г, Полевая ул, д. 33</t>
  </si>
  <si>
    <t>Адвокатский кабинет "Право"</t>
  </si>
  <si>
    <t>temirhan0333@yandex.ru, 89030038838, , ,</t>
  </si>
  <si>
    <t>, 8 (928) 541 74 27, ,</t>
  </si>
  <si>
    <t>Удостоверение № 1697
e-mail: kapc05@mail.ru
Почтовый адрес: 367000, Дагестан Респ, Махачкала г, Дахадаева ул, д. 23</t>
  </si>
  <si>
    <t>25.09.2015</t>
  </si>
  <si>
    <t>, 8 (960) 409 18 43, ,</t>
  </si>
  <si>
    <t>Удостоверение № 1700
e-mail: kapc05@mail.ru
Почтовый адрес: 367000, Дагестан Респ, Махачкала г, Дахадаева ул, д. 23</t>
  </si>
  <si>
    <t>, 8 (963) 338 55 55, ,</t>
  </si>
  <si>
    <t>Удостоверение № 1714
e-mail: vadim.mirzoev84@mail.ru
Почтовый адрес: 368624, Дагестан Респ, Дербентский р-н, Геджух с, Ленина ул, д. 5, кв. 2</t>
  </si>
  <si>
    <t>368624, Дагестан Респ, Дербентский р-н, Геджух с, Ленина ул, д. 5, кв. 2</t>
  </si>
  <si>
    <t>vadim.mirzoev84@mail.ru, 8 (963) 338 55 55, , ,</t>
  </si>
  <si>
    <t>28.11.2015</t>
  </si>
  <si>
    <t>368300,Дагестан Респ,Каспийск г,С.Стальского ул,8,</t>
  </si>
  <si>
    <t>advokatov2015@yandex.ru, 8-989-899-12-96, , ,</t>
  </si>
  <si>
    <t>24.05.2017</t>
  </si>
  <si>
    <t>, 8 (914) 514 04 04, ,</t>
  </si>
  <si>
    <t>Удостоверение № 1725
e-mail: skmno@yandex.ru
Почтовый адрес: 672000, Забайкальский край, Чита, Шилова, д. 19, кв. 88</t>
  </si>
  <si>
    <t>02.12.2015</t>
  </si>
  <si>
    <t>Удостоверение № 1746
e-mail: lawyer_gadzhiev@mail.ru
Почтовый адрес:</t>
  </si>
  <si>
    <t>lawyer_gadzhiev@mail.ru, 89674170801, 89289893774, ,</t>
  </si>
  <si>
    <t>, 8 (906) 450 50 10, ,</t>
  </si>
  <si>
    <t>Удостоверение № 1744
e-mail: giramazanov@gmail.com
Почтовый адрес: 367000, Дагестан Респ, Махачкала г, Николаева ул, д. 12, кв. 19</t>
  </si>
  <si>
    <t>26.03.2016</t>
  </si>
  <si>
    <t>, 8 (988) 650 00 01, ,</t>
  </si>
  <si>
    <t>Удостоверение № 1747
e-mail: sagid200@gmail.com
Почтовый адрес: 367000, Дагестан Респ, Махачкала г, Коркмасова ул, д. 45, оф. 15</t>
  </si>
  <si>
    <t>28.03.2016</t>
  </si>
  <si>
    <t>, 8 (928) 591 96 24, ,</t>
  </si>
  <si>
    <t>Удостоверение № 1756
e-mail: kapc05@mail.ru
Почтовый адрес: 367000, Дагестан Респ, Махачкала г, Дахадаева ул, д. 23</t>
  </si>
  <si>
    <t>24.03.2016</t>
  </si>
  <si>
    <t>89855618787, 8 (988) 915 05 09, ,</t>
  </si>
  <si>
    <t>Удостоверение № 1763
e-mail: advocat.gadjiev@mail.ru
Почтовый адрес: 367000,Дагестан Респ,Махачкала г,Даниялова ул,15,</t>
  </si>
  <si>
    <t>17.07.2015</t>
  </si>
  <si>
    <t>Удостоверение №1766
e-mail: eldarmol1970@mail.ru
Почтовый адрес: 367003, Дагестан Респ, Махачкала г, Горького 6-й туп, д. 14</t>
  </si>
  <si>
    <t>Эседуллаев Мурад Балакардашевич</t>
  </si>
  <si>
    <t>, 8 (988) 291 63 71, 89387967544,</t>
  </si>
  <si>
    <t>Удостоверение № 1781
e-mail: dmekhtikhanov@mail.ru
Почтовый адрес: 367013, Дагестан Респ, Махачкала г, Гамидова пр-кт, д. 8</t>
  </si>
  <si>
    <t>04.07.2016</t>
  </si>
  <si>
    <t>, 8 (961) 837 27 27, ,</t>
  </si>
  <si>
    <t>Удостоверение № 1785
e-mail: zarurd79@mail.ru
Почтовый адрес: 367009, Дагестан Респ, Махачкала г, Магомедтагирова ул, д. 39, корпус а</t>
  </si>
  <si>
    <t>26.10.2016</t>
  </si>
  <si>
    <t>Удостоверение № 1811
e-mail: kanbul05@gmail.com
Почтовый адрес: 368870, Дагестан Респ, Кизляр г, Пушкина ул, д. 1, корпус А</t>
  </si>
  <si>
    <t>, 8 (928) 530 51 11, ,</t>
  </si>
  <si>
    <t>Удостоверение № 1816
e-mail: rgn071977@gmail.com
Почтовый адрес: 367000, Дагестан Респ, Махачкала г, Коркмасова ул, д. 45, оф. 15</t>
  </si>
  <si>
    <t>11.11.2016</t>
  </si>
  <si>
    <t>367000, Дагестан Респ, Кизляр г, Хорошева ул, д. 97</t>
  </si>
  <si>
    <t>, 8 (928) 534 71 63, ,</t>
  </si>
  <si>
    <t>Удостоверение № 1831
e-mail: dzhabrail.1972@mail.ru
Почтовый адрес: 368160, Дагестан Респ, Новолакский р-н, Новолакское с, Комсомольская ул, д. 62</t>
  </si>
  <si>
    <t>26.01.2017</t>
  </si>
  <si>
    <t>, 8 (928) 941 25 97, ,</t>
  </si>
  <si>
    <t>Удостоверение № 1834
e-mail: adveshref@gmail.com
Почтовый адрес: 367022, Дагестан Респ, Махачкала г, Новый Кяхулай п, Кавказская ул, д. 29, корпус а</t>
  </si>
  <si>
    <t>01.03.2017</t>
  </si>
  <si>
    <t>, 8 (906) 481 58 18, ,</t>
  </si>
  <si>
    <t>Удостоверение № 1843
e-mail: nuwear001@mail.ru
Почтовый адрес: 368560, Дагестан Респ, Каякентский р-н, Новокаякент с, Буйнакского ул, д. 58</t>
  </si>
  <si>
    <t>Коллегия адвокатов №1 по г. Избербаш</t>
  </si>
  <si>
    <t>367000, Дагестан Респ, Избербаш г, Ленина пр-кт, д. 5</t>
  </si>
  <si>
    <t>rubatov1957@gmail.ru, 89604140701, , ,</t>
  </si>
  <si>
    <t>21.03.2017</t>
  </si>
  <si>
    <t>, 8 (928) 243 05 40, , 8 928 286 86 70</t>
  </si>
  <si>
    <t>Удостоверение № 1847
e-mail: arsenk1968@mail.ru
Почтовый адрес: 368850, Дагестан Респ, Ногайский р-н, Терекли-Мектеб с, Эдиге ул, д. 3</t>
  </si>
  <si>
    <t>Кизлярская коллегия адвокатов № 1</t>
  </si>
  <si>
    <t>368870, Дагестан Респ, Кизляр г, Тополка ул, д. 3</t>
  </si>
  <si>
    <t>anvar19@bk.ru, 2-32-34, , ,</t>
  </si>
  <si>
    <t>, 8 (967) 391 07 61, ,</t>
  </si>
  <si>
    <t>Удостоверение № 1849
e-mail: butch05@bk.ru
Почтовый адрес: 367000, Дагестан Респ, Махачкала г, Коркмасова ул, д. 1, корпус а, кв. 23</t>
  </si>
  <si>
    <t>19.05.2017</t>
  </si>
  <si>
    <t>89922222225, 8 (988) 555 55 53, ,</t>
  </si>
  <si>
    <t>Удостоверение № 1857
e-mail: hadjimurad.82@mail.ru
Почтовый адрес: 368006, Дагестан Респ, Хасавюрт г, Пролетарская ул, д. 98</t>
  </si>
  <si>
    <t>Коллегия адвокатов "Фемида"</t>
  </si>
  <si>
    <t>368080, Дагестан Респ, Кумторкалинский р-н, Коркмаскала с, Ленина ул, д. 7</t>
  </si>
  <si>
    <t>hadjimurad.82@mail.ru, 89634008953, , ,</t>
  </si>
  <si>
    <t>27.03.2018</t>
  </si>
  <si>
    <t>Удостоверение № 1863
e-mail: makidin59@mail.ru
Почтовый адрес: 368060, Дагестан Респ, Бабаюртовский р-н, Бабаюрт с, 8 Марта ул, д. 7</t>
  </si>
  <si>
    <t>, 8 (963) 419 20 09, 89298702009,</t>
  </si>
  <si>
    <t>Удостоверение № 1872
e-mail: gusen011@bk.ru
Почтовый адрес: 368320, Дагестан Респ, Левашинский р-н, Леваши с, Буйнакского ул, д. 67</t>
  </si>
  <si>
    <t>Коллегия адвокатов "Право"</t>
  </si>
  <si>
    <t>368320, Дагестан Респ, Левашинский р-н, Леваши с, Буйнакского ул, д. 67</t>
  </si>
  <si>
    <t>gusen011@bk.ru, 89637913774, 89634192009, ,</t>
  </si>
  <si>
    <t>29.09.2017</t>
  </si>
  <si>
    <t>, 8 (928) 535 72 72, , 8 988 784 20 06</t>
  </si>
  <si>
    <t>Удостоверение № 1885
e-mail: anaev76605@mail.ru
Почтовый адрес: 368802, Дагестан Респ, Кизляр г, Победы ул, д. 93, кв. 76</t>
  </si>
  <si>
    <t>27.10.2017</t>
  </si>
  <si>
    <t>, 8 (916) 555 25 97, , 8 (916) 555 25 97 (Москва)</t>
  </si>
  <si>
    <t>Удостоверение № 1886
e-mail: nudavaitogda@yandex.ru
Почтовый адрес: , Москва г, Средний Каретный переулок ул, д. 4, кв. 5Б</t>
  </si>
  <si>
    <t>18.12.2017</t>
  </si>
  <si>
    <t>, 8 (920) 576 00 05, ,</t>
  </si>
  <si>
    <t>Удостоверение № 1888
e-mail: artur88444@mail.ru
Почтовый адрес:368872, Дагестан Респ, Тарумовский р-н, Калиновка с, Советская ул, д. 4</t>
  </si>
  <si>
    <t>Некоммерческое партнерство коллегия адвокатов "Альфа-М"</t>
  </si>
  <si>
    <t>367000, Дагестан Респ, Махачкала г, Батырая ул, д. 11, оф. 318</t>
  </si>
  <si>
    <t>naida-voda@bk.ru, 89285461882, 89288677787, ,</t>
  </si>
  <si>
    <t>01.12.2017</t>
  </si>
  <si>
    <t>, 8 (988) 786 68 88, ,</t>
  </si>
  <si>
    <t>Удостоверение № 1892
e-mail: zagidatramazanova92@mail.ru
Почтовый адрес: 367003, Дагестан Респ, Махачкала г, Горького 6-й туп, д. 14</t>
  </si>
  <si>
    <t>15.12.2017</t>
  </si>
  <si>
    <t>Магадов Тимур Рамазанович</t>
  </si>
  <si>
    <t>, 8 (988) 634 37 23, ,</t>
  </si>
  <si>
    <t>Удостоверение № 1896
e-mail: magadov_timur@mail.ru
Почтовый адрес: 367003, Дагестан Респ, Махачкала г, Батырая ул, д. 11, корпус офис, кв. 322</t>
  </si>
  <si>
    <t>14.02.2018</t>
  </si>
  <si>
    <t>, 8 (960) 412 98 75, ,</t>
  </si>
  <si>
    <t>Удостоверение № 1897
e-mail: magomedova.zb@mail.ru
Почтовый адрес: 367000, Дагестан Респ, Махачкала г, Батырая ул, д. 11, оф. 318</t>
  </si>
  <si>
    <t>09.01.2018</t>
  </si>
  <si>
    <t>Булаев Муса Ибадулаевич</t>
  </si>
  <si>
    <t>, 8 (996) 420 21 34, ,</t>
  </si>
  <si>
    <t>Удостоверение № 1684
e-mail: advokat569@gmail.ru
Почтовый адрес: 367910, Дагестан Респ, Махачкала г, Богатыревка с, Полевая ул, д. 2</t>
  </si>
  <si>
    <t>26.02.2018</t>
  </si>
  <si>
    <t>, 8 (961) 406 56 66, ,</t>
  </si>
  <si>
    <t>Удостоверение № 1899
e-mail: advokatrd001@gmail.com, advokatrd005@gmail.com
Почтовый адрес: 367002, Дагестан Респ, Махачкала г, Малыгина ул, д. 69</t>
  </si>
  <si>
    <t>23.01.2018</t>
  </si>
  <si>
    <t>Гаджиев Мугутдин Баймирзаевич</t>
  </si>
  <si>
    <t>, 8 (928) 588 88 18, ,</t>
  </si>
  <si>
    <t>Удостоверение № 1900
e-mail: mugugme@yandex.ru
Почтовый адрес: 368000, Дагестан Респ, Махачкала г, Гамидова пр-кт, д. 7, корпус 2</t>
  </si>
  <si>
    <t>Некоммерческое партнерство " Махачкалинская коллегия адвокатов № 7"</t>
  </si>
  <si>
    <t>368000, Дагестан Респ, Махачкала г, Гамидова пр-кт, д. 7, корпус 2</t>
  </si>
  <si>
    <t>laila.ubaidulaeva@yandex.ru, 8-964-024-46-47, , ,</t>
  </si>
  <si>
    <t>01.03.2018</t>
  </si>
  <si>
    <t>Запиров Гулмад Шапиевич</t>
  </si>
  <si>
    <t>, 8 (960) 420 97 69, ,</t>
  </si>
  <si>
    <t>Удостоверение № 1901
e-mail: zapirovg@bk.ru  (возможно с ошибкой)
Почтовый адрес: 368320, Дагестан Респ, Левашинский р-н, Леваши с, Советская ул, д. 60</t>
  </si>
  <si>
    <t>31.01.2018</t>
  </si>
  <si>
    <t>Мусаев Заир Каирович</t>
  </si>
  <si>
    <t>, 8 (906) 446 01 63, ,</t>
  </si>
  <si>
    <t>Удостоверение № 1902
e-mail: zair_musaev@mail.ru
Почтовый адрес: 368554, Дагестан Респ, Каякентский р-н, Каякент с, мкр. Какни, д. 162</t>
  </si>
  <si>
    <t>07.02.2018</t>
  </si>
  <si>
    <t>Герейбеков Нариман Кази-Ханович</t>
  </si>
  <si>
    <t>, 8 (928) 683 63 41, ,</t>
  </si>
  <si>
    <t>Удостоверение № 1903
e-mail: muazkavkaz@mail.ru
Почтовый адрес: 368600, Дагестан Респ, Дербент г, Оскара ул, д. 22, кв. 50</t>
  </si>
  <si>
    <t>23.03.2018</t>
  </si>
  <si>
    <t>Бакеев Артем Валерьевич</t>
  </si>
  <si>
    <t>, 8 (928) 565 77 77, ,</t>
  </si>
  <si>
    <t>Удостоверение № 1905
e-mail: bmk-m@yandex.ru
Почтовый адрес: 367000, Дагестан Респ, Махачкала г, Имама Шамиля пр-кт, д. 67, кв. 37</t>
  </si>
  <si>
    <t>Гаджибалаев Эльдар Абдулмуминович</t>
  </si>
  <si>
    <t>Каирбеков Арслан Эльдарович</t>
  </si>
  <si>
    <t>, 8 (916) 499 43 43, ,</t>
  </si>
  <si>
    <t>Удостоверение № 1912
e-mail: arslan_arslan_1993@bk.ru
Почтовый адрес: 119421, Москва г, Новаторов ул, д. 4, кв. 39</t>
  </si>
  <si>
    <t>28.04.2018</t>
  </si>
  <si>
    <t>Халимов	Умарсултан Адамович</t>
  </si>
  <si>
    <t>, 8 (929) 777 77 06, ,</t>
  </si>
  <si>
    <t>Удостоверение № 1916
e-mail: sultan7706@yandex.ru
Почтовый адрес: 368006, Дагестан Респ, Хасавюрт г, Огородная ул, д. 18</t>
  </si>
  <si>
    <t>25.04.2018</t>
  </si>
  <si>
    <t>Асилдаров Арсен Сейпулаевич</t>
  </si>
  <si>
    <t>, 8 (989) 445 79 56, ,</t>
  </si>
  <si>
    <t>Удостоверение № 1917
e-mail: sultan7706@yandex.ru
Почтовый адрес: 368009, Дагестан Респ, Хасавюрт г, Грозненская ул, д. 82</t>
  </si>
  <si>
    <t>Ковальская Виктория Владимировна</t>
  </si>
  <si>
    <t>02.04.2018</t>
  </si>
  <si>
    <t>Курбанов Андалав Шахбанович</t>
  </si>
  <si>
    <t>, 8 (928) 284 71 32, ,</t>
  </si>
  <si>
    <t>Удостоверение № 1915
e-mail: kurbanov.andalav@yandex.ru
Почтовый адрес: 367032, Дагестан Респ, Махачкала г, Громова ул, д. 123</t>
  </si>
  <si>
    <t>Тагиров Шамиль Саламович</t>
  </si>
  <si>
    <t>, 8 (928) 536 86 82, ,</t>
  </si>
  <si>
    <t>Удостоверение № 1914
e-mail: west00776@yandex.ru
Почтовый адрес: 367032, Дагестан Респ, Махачкала г, Насрутдинова пр-кт, д. 50, корпус к, кв. 95</t>
  </si>
  <si>
    <t>Гайдаров Абас Исупбегович</t>
  </si>
  <si>
    <t>, 8 (928) 544 38 91, ,</t>
  </si>
  <si>
    <t>Удостоверение № 1918 
e-mail: 099120f@mail.ru
Почтовый адрес: 367000, Дагестан Респ, Махачкала г, Даниялова ул, д. 23</t>
  </si>
  <si>
    <t>367000, Дагестан Респ, Махачкала г, Даниялова ул, д. 23</t>
  </si>
  <si>
    <t>guzelay17@mail.ru, 8-722-68-03-78, , ,</t>
  </si>
  <si>
    <t>14.05.2018</t>
  </si>
  <si>
    <t>Гаджиев Абдулгамид Сабирович</t>
  </si>
  <si>
    <t>, 8 (928) 539 66 00, ,</t>
  </si>
  <si>
    <t>Удостоверение № 1920
e-mail: gadzhiev_gamid@mail.ru
Почтовый адрес: 368607, Дагестан Респ, Дербент г, 345 Дагестанской Стрелковой Дивизии ул, д. 3, кв. 5</t>
  </si>
  <si>
    <t>18.04.2018</t>
  </si>
  <si>
    <t>Омаров Арзулум Омарович</t>
  </si>
  <si>
    <t>, 8 (928) 526 55 55, ,</t>
  </si>
  <si>
    <t>Удостоверение № 1921
e-mail: arzulum.omarov@mail.ru
Почтовый адрес: 368035, Дагестан Респ, Хасавюртовский р-н, Новогагатли с, Кавказская ул, д. 30</t>
  </si>
  <si>
    <t>Магомедгаджиева Розалия Асав-Алиевна</t>
  </si>
  <si>
    <t>, 8 (977) 568 15 45, ,</t>
  </si>
  <si>
    <t>Удостоверение № 1922
e-mail: rosaliya-76@mail.ru
Почтовый адрес: 367911, Дагестан Респ, Махачкала г, Новый Хушет с, Батырая ул, д. 63</t>
  </si>
  <si>
    <t>Умаханова Роза Арсаналиевна</t>
  </si>
  <si>
    <t>, 8 (928) 056 17 36, ,</t>
  </si>
  <si>
    <t>Удостоверение № 1925
e-mail: roza1736@mail.ru
Почтовый адрес: 368121, Дагестан Респ, Кизилюрт г, Гагарина ул, д. 24 "а"</t>
  </si>
  <si>
    <t>25.05.2018</t>
  </si>
  <si>
    <t>Курбанов Арсен Гасанович</t>
  </si>
  <si>
    <t>, 8 (928) 588 35 43, ,</t>
  </si>
  <si>
    <t>Удостоверение № 1926
e-mail: m_k_a_8@mail.ru
Почтовый адрес: 368304, Дагестан Респ, Каспийск г, Дружба СНТ Абрикосовая ул, д. 57</t>
  </si>
  <si>
    <t>21.05.2018</t>
  </si>
  <si>
    <t>Баширова Лилия Маусаровна</t>
  </si>
  <si>
    <t>, 8 (989) 902 98 02, ,</t>
  </si>
  <si>
    <t>Удостоверение № 1708
e-mail: advokat_bashirova_lm@mail.ru
Почтовый адрес: 368305, Дагестан Респ, Каспийск г, М.Халилова ул, д. 48, корпус б, кв. 95</t>
  </si>
  <si>
    <t>Джалалов Валид Юрьевич</t>
  </si>
  <si>
    <t>Мусаев Магомед Рамазанович</t>
  </si>
  <si>
    <t>Гусейнов Султан Меджидуллаевич</t>
  </si>
  <si>
    <t>368302, Дагестан Респ, Каспийск г, Приморская ул, д. 11, корпус а</t>
  </si>
  <si>
    <t>aziz-kurbanov@mail.ru, 89634126576, 89634288866, ,</t>
  </si>
  <si>
    <t>Алибекова Эльмира Магомедовна</t>
  </si>
  <si>
    <t>89882222231, 8 (928) 510 64 60, ,</t>
  </si>
  <si>
    <t>Удостоверение № 1429
e-mail: e.alibekova05@mail.ru
Почтовый адрес: 368530, Дагестан Респ, Карабудахкентский р-н, Карабудахкент с, Сулева Арсланбекова ул</t>
  </si>
  <si>
    <t>e.alibekova05@mail.ru, 89882222231, , ,</t>
  </si>
  <si>
    <t>19.02.2013</t>
  </si>
  <si>
    <t>Караева Умижат Агасиевна</t>
  </si>
  <si>
    <t>Коллегия адвокатов "Закон и Порядок" г.Каспийск</t>
  </si>
  <si>
    <t>368301, Дагестан Респ, Каспийск г, Гунибская ул, д. 6, корпус А</t>
  </si>
  <si>
    <t>, 89882052545, , ,</t>
  </si>
  <si>
    <t>28.12.2017</t>
  </si>
  <si>
    <t>pravozashitnik-001@mail.ru, 824652299, , ,</t>
  </si>
  <si>
    <t>, 8 (928) 542 32 92, ,</t>
  </si>
  <si>
    <t>Удостоверение № 474
e-mail: sabir.22.08.57@mail.ru
Почтовый адрес: 368791, Дагестан Респ, Магарамкентский р-н, Советское с</t>
  </si>
  <si>
    <t>, 8 (928) 835 44 86, ,</t>
  </si>
  <si>
    <t>Удостоверение № 609
e-mail: zuxra.1982@mail.ru
Почтовый адрес: 368300, Дагестан Респ, Каспийск г, Л.Чайкиной ул, д. 20</t>
  </si>
  <si>
    <t>31.03.2010</t>
  </si>
  <si>
    <t>, 8 (928) 673 50 31, ,</t>
  </si>
  <si>
    <t>Удостоверение № 
e-mail: ismailkuvatov@yandex.ru
Почтовый адрес: 368302, Дагестан Респ, Каспийск г, Кирова ул, д. 143</t>
  </si>
  <si>
    <t>368302, Дагестан Респ, Каспийск г, Кирова ул, д. 143</t>
  </si>
  <si>
    <t>ismailkuvatov@yandex.ru, 8 (928) 673 50 31, , ,</t>
  </si>
  <si>
    <t>02.10.2008</t>
  </si>
  <si>
    <t>МУСЛИМОВ РУСЛАН МУХТАРОВИЧ</t>
  </si>
  <si>
    <t>, 8 (963) 427 00 77, ,</t>
  </si>
  <si>
    <t>Удостоверение № 908
e-mail: rmuslimov2011@mail.ru
Почтовый адрес: 368607, Дагестан Респ, Дербент г, Ленина ул, д. 28а</t>
  </si>
  <si>
    <t>368607, Дагестан Респ, Дербент г, Ленина ул, д. 28а</t>
  </si>
  <si>
    <t>rmuslimov2011@mail.ru, 8 (963) 427 00 77, , ,</t>
  </si>
  <si>
    <t>08.11.2008</t>
  </si>
  <si>
    <t>, 8 (903) 423 53 93, ,</t>
  </si>
  <si>
    <t>Удостоверение № 934
e-mail: 
Почтовый адрес: 368305, Дагестан Респ, Каспийск г, Советская ул, д. 7, кв. 7</t>
  </si>
  <si>
    <t>, 8 (963) 400 88 88, ,</t>
  </si>
  <si>
    <t>Удостоверение № 935
e-mail: aziz-kurbanov@mail.ru
Почтовый адрес: 368302, Дагестан Респ, Каспийск г, Приморская ул, д. 11, корпус а</t>
  </si>
  <si>
    <t>04.08.2015</t>
  </si>
  <si>
    <t>Ибрагимов Висирхажи Ярагиевич</t>
  </si>
  <si>
    <t>, 8 (928) 737 08 04, ,</t>
  </si>
  <si>
    <t>Удостоверение № 950
e-mail: advokat.ibragimov@mail.ru
Почтовый адрес: 366208, Чеченская Респ, Гудермесский р-н, Гудермес г, Белореченская ул, д. 28</t>
  </si>
  <si>
    <t>368019, Дагестан Респ, Хасавюртовский р-н, Солнечное с, Западная ул, д. 42</t>
  </si>
  <si>
    <t>advokat.ibragimov@mail.ru, 8 (928) 737 08 04, , ,</t>
  </si>
  <si>
    <t>20.05.2009</t>
  </si>
  <si>
    <t>+7(8722)93-19-22, , ,</t>
  </si>
  <si>
    <t>Удостоверение № 959
e-mail: kutmutdin@mail.ru
Почтовый адрес: 367912, Дагестан Респ, Махачкала г, Шамхал пгт, имама Шамиля ул, д. 67, кв. 14</t>
  </si>
  <si>
    <t>kutmutdin@mail.ru, +7(8722)93-19-22, , ,</t>
  </si>
  <si>
    <t>30.01.2016</t>
  </si>
  <si>
    <t>, 8 (928) 243 70 90, ,</t>
  </si>
  <si>
    <t>Удостоверение № 962
e-mail: kasumilav@mail.ru
Почтовый адрес: 368870, Дагестан Респ, Кизляр г, Победы ул, д. 50, корпус 2, кв. 13</t>
  </si>
  <si>
    <t>368870, Дагестан Респ, Кизляр г, Московская  ул, д. 8, корпус а,</t>
  </si>
  <si>
    <t>kasumilav@mail.ru, 89282437090, , ,</t>
  </si>
  <si>
    <t>02.06.2009</t>
  </si>
  <si>
    <t>, 8 (928) 834 60 00, ,</t>
  </si>
  <si>
    <t>Удостоверение № 964
e-mail: vazipatmur@icloud.com
Почтовый адрес: 368222, Дагестан Респ, Буйнакск г, Орджоникидзе ул, д. 5, кв. 12</t>
  </si>
  <si>
    <t>368222, Дагестан Респ, Буйнакск г, Орджоникидзе ул, д. 5, кв. 12</t>
  </si>
  <si>
    <t>vazipatmur@icloud.com, 8 (928) 834 60 00, , ,</t>
  </si>
  <si>
    <t>14.07.2009</t>
  </si>
  <si>
    <t>, 8 (964) 015 12 37, ,</t>
  </si>
  <si>
    <t>Удостоверение № 1254
e-mail: advokatzamira@mail.ru
Почтовый адрес: 368500, Дагестан Респ, Избербаш г, Маяковского ул, д. 106, кв. 17</t>
  </si>
  <si>
    <t>368500, Дагестан Респ, Избербаш г, Маяковского ул, д. 106, кв. 17</t>
  </si>
  <si>
    <t>advokatzamira@mail.ru, 8 (964) 015 12 37, , ,</t>
  </si>
  <si>
    <t>21.07.2009</t>
  </si>
  <si>
    <t>, 8 (909) 478 38 55, ,</t>
  </si>
  <si>
    <t>Удостоверение № 980
e-mail: 999abdullaev999@com,
Почтовый адрес: 368303, Дагестан Респ, Каспийск г, Индустриальная ул, д. 6, кв. 10</t>
  </si>
  <si>
    <t>368303, Дагестан Респ, Каспийск г, Индустриальная ул, д. 6, кв. 10</t>
  </si>
  <si>
    <t>999abdullaev999@com,, 8 (909) 478 38 55, , ,</t>
  </si>
  <si>
    <t>06.04.2010</t>
  </si>
  <si>
    <t>Шихамагомедов Магомед Салимович</t>
  </si>
  <si>
    <t>, 8 (906) 481 63 14, ,</t>
  </si>
  <si>
    <t>Удостоверение №988
e-mail: shikhmagomedov_magomed@mail.ru
Почтовый адрес: 368600, 5, Дербент г, 3 Линия ул, д. 5</t>
  </si>
  <si>
    <t>368600, Дагестан Респ, Дербент г, 3 Линия ул, д. 5</t>
  </si>
  <si>
    <t>shikhmagomedov_magomed@mail.ru, 89064816314, 8 (906) 481 63 14, ,</t>
  </si>
  <si>
    <t>10.06.2009</t>
  </si>
  <si>
    <t>Ильясов Хамзат  Хайдарович</t>
  </si>
  <si>
    <t>, 8 (928) 589 46 48, ,</t>
  </si>
  <si>
    <t>Удостоверение № 1006
e-mail: eldar.c@mail.ru
Почтовый адрес: 368220, Дагестан Респ, Буйнакск г, Ломоносова ул, д. 46</t>
  </si>
  <si>
    <t>368220, Дагестан Респ, Буйнакск г, Ломоносова ул, д. 46</t>
  </si>
  <si>
    <t>eldar.c@mail.ru, 8 (928) 589 46 48, , ,</t>
  </si>
  <si>
    <t>, 8 (906) 480 11 00, ,</t>
  </si>
  <si>
    <t>Удостоверение № 1002
e-mail: 
Почтовый адрес: 368501, Дагестан Респ, Избербаш г, Акушинского ул, д. 79</t>
  </si>
  <si>
    <t>368501, Дагестан Респ, Избербаш г, Акушинского ул, д. 79</t>
  </si>
  <si>
    <t>, 8 (906) 480 11 00, , ,</t>
  </si>
  <si>
    <t>29.08.2009</t>
  </si>
  <si>
    <t>8 (960) 409 89 34, 8 (960) 409 89 34, ,</t>
  </si>
  <si>
    <t>Удостоверение № 1019
e-mail: advokatramazanov@mail.ru
Почтовый адрес: 367015, Дагестан Респ, Махачкала г, Аскерханова ул, д. 8, кв. 24</t>
  </si>
  <si>
    <t>368650, Дагестан Респ, Табасаранский р-н, Хучни с, Набережная ул, д. 8</t>
  </si>
  <si>
    <t>advokatramazanov@mail.ru, 8 (960) 409 89 34, , ,</t>
  </si>
  <si>
    <t>01.12.2009</t>
  </si>
  <si>
    <t>368360, Дагестан Респ, Лакский р-н, Кумух с</t>
  </si>
  <si>
    <t>, 8 (928) 545 76 50, ,</t>
  </si>
  <si>
    <t>Удостоверение № 1044
e-mail: hidir.yusupov@yandex.ru
Почтовый адрес: 368600, Дагестан Респ, Дербент г, Генриха Гасанова ул, д. 4д</t>
  </si>
  <si>
    <t>368600, Дагестан Респ, Дербент г, Генриха Гасанова ул, д. 4д</t>
  </si>
  <si>
    <t>hidir.yusupov@yandex.ru, 8 (928) 545 76 50, , ,</t>
  </si>
  <si>
    <t>Место работы.Административный район</t>
  </si>
  <si>
    <t>город Буйнакск</t>
  </si>
  <si>
    <t>город Махачкала</t>
  </si>
  <si>
    <t>город Хасавюрт</t>
  </si>
  <si>
    <t>город Дербент</t>
  </si>
  <si>
    <t>город Кизилюрт</t>
  </si>
  <si>
    <t>город Каспийск</t>
  </si>
  <si>
    <t>город Дагестанские Огни</t>
  </si>
  <si>
    <t>город Избербаш</t>
  </si>
  <si>
    <t>город Южно-Сухокумск</t>
  </si>
  <si>
    <t>город Кизляр</t>
  </si>
  <si>
    <t>367000, Дагестан Респ, Дагестанские Огни г, Абаса Исрафилова ул, д. 2, кв. 4</t>
  </si>
  <si>
    <t>АО "Коллегия адвокатов "Юстина"</t>
  </si>
  <si>
    <t>Негосударственная некомерческая организация Каспийская городская коллегия адвокатов</t>
  </si>
  <si>
    <t>Юр адрес: 368300, Дагестан Респ, Каспийск г, Назарова ул, д. 15 (офис: 367000, Дагестан Респ, Махачкала г, Дахадаева ул, д. 5)</t>
  </si>
  <si>
    <t>368554, Дагестан Респ, Каякентский р-н, Каякент с, Новая ул, д. 30</t>
  </si>
  <si>
    <t>368880, Дагестан Респ, Тарумовский р-н, Кочубей с, Советская ул, д. 159, корпус в</t>
  </si>
  <si>
    <t>Удостоверение № 1522
e-mail: r.naida.89@mail.ru
Почтовый адрес: 367013, Дагестан Респ, Махачкала г, Юсупова ул, д. 44</t>
  </si>
  <si>
    <t>367003, Дагестан Респ, Махачкала г, Нахимова ул, д. 24, кв. 10</t>
  </si>
  <si>
    <t>Удостоверение № 1856
e-mail: ars.gashimov96@mail.com
Почтовый адрес: 367000, Дагестан Респ, Дагестанские Огни г, Абаса Исрафилова ул, д. 2, кв. 4</t>
  </si>
  <si>
    <t>368255, Дагестан Респ, Гергебильский р-н, Дарада с</t>
  </si>
  <si>
    <t>Удостоверение № 1661
e-mail: advokatguseynov@yandex.ru
Почтовый адрес: 367010, Дагестан Респ, Махачкала г, Зои Космодемьянской ул, д. 48, корпус А, кв. 102</t>
  </si>
  <si>
    <t>367010, Дагестан Респ, Махачкала г, Зои Космодемьянской ул, д. 48, корпус А, кв. 102</t>
  </si>
  <si>
    <t>368530, Дагестан Респ, Карабудахкентский р-н, Карабудахкент с, Сулева Арсланбекова ул, д. 25</t>
  </si>
  <si>
    <t>, 8 (928) 047 13 92, ,</t>
  </si>
  <si>
    <t>Удостоверение № 058
e-mail: k0471392@mail.ru
Почтовый адрес: 367000, Дагестан Респ, Махачкала г, Даниялова ул, д. 18</t>
  </si>
  <si>
    <t>368791, Дагестан Респ, Магарамкентский р-н, Советское с</t>
  </si>
  <si>
    <t>367000, Дагестан Респ, Махачкала г, Орджоникидзе ул, д. 187, корпус Б</t>
  </si>
  <si>
    <t>368870, Дагестан Респ, Тарумовский р-н, Тарумовка с, Мичурина ул, д. 67</t>
  </si>
  <si>
    <t>Место работы.Административный р-н</t>
  </si>
  <si>
    <t>АОМесто работы административный район</t>
  </si>
  <si>
    <t>АОМесто работы код</t>
  </si>
  <si>
    <t>АОАдрес</t>
  </si>
  <si>
    <t>АОНачало работы</t>
  </si>
  <si>
    <t>АООкончание работы</t>
  </si>
  <si>
    <t>, 8 (928) 502 48 21, ,</t>
  </si>
  <si>
    <t>27.07.2018</t>
  </si>
  <si>
    <t>25.10.2018</t>
  </si>
  <si>
    <t>, 8 (989) 867 55 58, ,</t>
  </si>
  <si>
    <t>Удостоверение № 1689
e-mail: baga411@mail.ru
Почтовый адрес: 368300, Дагестан Респ, Каспийск г, Гагарина ул, д. 58 , корпус А</t>
  </si>
  <si>
    <t>368300, Дагестан Респ, Каспийск г, Гагарина ул, д. 58 , корпус А</t>
  </si>
  <si>
    <t>baga411@mail.ru, 8 (989) 867 55 58, , ,</t>
  </si>
  <si>
    <t>14.02.2011</t>
  </si>
  <si>
    <t>НАБИУЛИНА САНИЯ КАЮМОВНА</t>
  </si>
  <si>
    <t>, 8 (928) 521 77 57, ,</t>
  </si>
  <si>
    <t>Удостоверение № 1194
e-mail: umuradkhan@mail.ru
Почтовый адрес: 368040, Дагестан Респ, Новолакский р-н, Новомехельта с</t>
  </si>
  <si>
    <t>368040, Дагестан Респ, Новолакский р-н, Новомехельта с</t>
  </si>
  <si>
    <t>umuradkhan@mail.ru, 8 (928) 521 77 57, , ,</t>
  </si>
  <si>
    <t>КОЛЛЕГИЯ АДВОКАТОВ "КАВКАЗ"</t>
  </si>
  <si>
    <t>ТАЛЛАЕВ ТАЛАЙ ГАДЖИЕВИЧ</t>
  </si>
  <si>
    <t>Решение совета</t>
  </si>
  <si>
    <t>АЛИВЕРДИЕВ ДЖАМИДИН ТАГИРОВИЧ</t>
  </si>
  <si>
    <t>КОЛЛЕГИЯ АДВАКАТОВ "ЗАЩИТА"</t>
  </si>
  <si>
    <t>Удостоверение № 1255
e-mail: abdulgadzhiev.sirazhutdin@gmail.com
Почтовый адрес: 368320, Дагестан Респ, Левашинский р-н, Наскент с</t>
  </si>
  <si>
    <t>ХАСАВЮРТОВСКАЯ РАЙОННАЯ КОЛЛЕГИЯ АДВОКАТОВ</t>
  </si>
  <si>
    <t>, 8 (928) 552 61 05, ,</t>
  </si>
  <si>
    <t>Удостоверение № 1305
e-mail: ruslan.sabutov@mail.ru
Почтовый адрес: 368850, Дагестан Респ, Ногайский р-н, Терекли-Мектеб с, Эдиге ул, д. 7</t>
  </si>
  <si>
    <t>368850, Дагестан Респ, Ногайский р-н, Терекли-Мектеб с, Эдиге ул, д. 7</t>
  </si>
  <si>
    <t>ruslan.sabutov@mail.ru, 8 (928) 552 61 05, , ,</t>
  </si>
  <si>
    <t>19.08.2015</t>
  </si>
  <si>
    <t>mka1-00@mail.ru, 673694, , ,</t>
  </si>
  <si>
    <t>РАБАДАНОВ ШАМИЛЬ АБДУЛХАЛИКОВИЧ</t>
  </si>
  <si>
    <t>367000,Дагестан Респ,Махачкала г,Расула Гамзатова пр-кт,15,</t>
  </si>
  <si>
    <t>pravodska@gmail.com, , , ,</t>
  </si>
  <si>
    <t>, 8 (926) 133 47 47, ,</t>
  </si>
  <si>
    <t>Удостоверение № 1413
e-mail: 
Почтовый адрес: 368006, Дагестан Респ, Хасавюрт г, Южная ул, д. 43</t>
  </si>
  <si>
    <t>368006, Дагестан Респ, Хасавюрт г, Южная ул, д. 43</t>
  </si>
  <si>
    <t>, 8 (926) 133 47 47, , ,</t>
  </si>
  <si>
    <t>19.03.2015</t>
  </si>
  <si>
    <t>01.10.2018</t>
  </si>
  <si>
    <t>, 8 (903) 481 33 55, ,</t>
  </si>
  <si>
    <t>Удостоверение № 1438
e-mail: advokat_ajgumov@mail.ru
Почтовый адрес: 368560, Дагестан Респ, Каякентский р-н, Новокаякент с, Цимбалюка ул, д. 45</t>
  </si>
  <si>
    <t>368560, Дагестан Респ, Каякентский р-н, Новокаякент с, Цимбалюка ул, д. 45</t>
  </si>
  <si>
    <t>advokat_ajgumov@mail.ru, 8 (903) 481 33 55, , ,</t>
  </si>
  <si>
    <t>15.03.2013</t>
  </si>
  <si>
    <t>, 8 (926) 690 25 05, ,</t>
  </si>
  <si>
    <t>Удостоверение № 1709
e-mail: davud6@mail.ru
Почтовый адрес: 367912, Дагестан Респ, Махачкала г, Акаева ул, д. 3, кв. 60</t>
  </si>
  <si>
    <t>368114,Дагестан Респ,Кизилюртовский р-н,Кульзеб с,Центральная ул,15,</t>
  </si>
  <si>
    <t>davud6@mail.ru, 8 (926) 690 25 05, , ,</t>
  </si>
  <si>
    <t>17.04.2013</t>
  </si>
  <si>
    <t>89288721351, 8 (988) 298 47 27, ,</t>
  </si>
  <si>
    <t>Удостоверение № 1514
e-mail: nurakhmaev1961@mail.ru
Почтовый адрес: 368006, Дагестан Респ, Хасавюрт г, 40 лет ВЛКСМ ул, д. 64</t>
  </si>
  <si>
    <t>368006, Дагестан Респ, Хасавюрт г, 40 лет ВЛКСМ ул, д. 64</t>
  </si>
  <si>
    <t>nurakhmaev1961@mail.ru, 8 (988) 298 47 27, 89288721351, ,</t>
  </si>
  <si>
    <t>, 8 (925) 101 87 56, ,</t>
  </si>
  <si>
    <t>Удостоверение № 
e-mail: dinaradud@mail.ru
Почтовый адрес: 368006, Москва г, Веерная, д. 1 , корпус 5, кв. 27</t>
  </si>
  <si>
    <t>ШАМХАЛОВ УСМАН ШАМХАЛОВИЧ</t>
  </si>
  <si>
    <t>Удостоверение № 1564
e-mail: agamirza.agaev@mail.ru
Почтовый адрес: 367013, Дагестан Респ, Махачкала г, Гамидова пр-кт, д. 6, корпус А</t>
  </si>
  <si>
    <t>СУЛЕЙМАНОВ ШАГИМАРДАН ГАДЖИЕВИЧ</t>
  </si>
  <si>
    <t>АБДУРАХМАНОВ РУСТАМ МАГОМЕДОВИЧ</t>
  </si>
  <si>
    <t>03.03.2014</t>
  </si>
  <si>
    <t>89894768400, 8 (963) 414 51 42, ,</t>
  </si>
  <si>
    <t>Удостоверение № 1569
e-mail: advokattagir@mail.ru
Почтовый адрес:</t>
  </si>
  <si>
    <t>30.04.2014</t>
  </si>
  <si>
    <t>МАГОМЕДОВ МАГОМЕД ДИБИРОВИЧ</t>
  </si>
  <si>
    <t>Удостоверение № 649135
e-mail: advokatsvltahov@mail.ru
Почтовый адрес:367000, Дагестан Респ, Махачкала г, Дахадаева ул, д. 23</t>
  </si>
  <si>
    <t>89285312525, 8 (928) 593 39 39, ,</t>
  </si>
  <si>
    <t>Удостоверение № 1582
e-mail: gamidnesterov@mail.ru
Почтовый адрес: 367000,Дагестан Респ,Махачкала г,Петра 1 пр-кт,45,в,</t>
  </si>
  <si>
    <t>88726131199, 8 (928) 561 26 32, ,</t>
  </si>
  <si>
    <t>Удостоверение № 1591
e-mail: advokat.omarov@yandex.ru
Почтовый адрес: 368870, Дагестан Респ, Тарумовский р-н, Тарумовка с, Мичурина ул, д. 67</t>
  </si>
  <si>
    <t>advokat.omarov@yandex.ru, 8 (928) 561 26 32, 88726131199, ,</t>
  </si>
  <si>
    <t>Удостоверение № 1907
e-mail: naidaa.1968@mail.ru
Почтовый адрес: 367003, Дагестан Респ, Махачкала г, Батырая ул, д. 11</t>
  </si>
  <si>
    <t>МАНЖЕСОВ РАШИД АБДУЛМАЖИТОВИЧ</t>
  </si>
  <si>
    <t>, 8 (928) 050 04 04, ,</t>
  </si>
  <si>
    <t>Удостоверение № 1618
e-mail: salita1717_as@mail.ru
Почтовый адрес: 367000, Дагестан Респ, Махачкала г, Даниялова ул, д. 18</t>
  </si>
  <si>
    <t>01.09.2018</t>
  </si>
  <si>
    <t>89604192220, 8 (928) 675 84 88, ,</t>
  </si>
  <si>
    <t>Удостоверение № 1626
e-mail: kadirovmag@mail.ru
Почтовый адрес: 367000, Дагестан Респ, Махачкала г, И.Шамиля пр-кт, д. 23, корпус А</t>
  </si>
  <si>
    <t>367000,Дагестан Респ,Махачкала г,Абубакарова ул,104,</t>
  </si>
  <si>
    <t>kadirovmag@mail.ru, 8 (928) 675 84 88, 89604192220, ,</t>
  </si>
  <si>
    <t>, 8 (916) 620 34 87, ,</t>
  </si>
  <si>
    <t>Удостоверение № 1786
e-mail: rar.alif@mail.ru
Почтовый адрес: 119027, Москва г, Москва, Аэрофлотская ул, д. 10, корпус 13, кв. 39</t>
  </si>
  <si>
    <t>367000, Дагестан Респ, Махачкала г, Завод Радиотоваров ул., д. 43</t>
  </si>
  <si>
    <t>rar.alif@mail.ru, 89166203487, , ,</t>
  </si>
  <si>
    <t>20.09.2014</t>
  </si>
  <si>
    <t>РАМАЗАНОВ МАГОМЕД ЯРАЛИЕВИЧ</t>
  </si>
  <si>
    <t>Агабалаева Муминат Магамедовна</t>
  </si>
  <si>
    <t>, 8 (911) 752 77 77, , 8-911-967-77-72</t>
  </si>
  <si>
    <t>Удостоверение № 1650
e-mail: spb.sadval@maail.ru
Почтовый адрес: 367008, Дагестан Респ, Махачкала г, Абу-Муслима Атаева ул, д. 7, корпус е, кв. 25</t>
  </si>
  <si>
    <t>367008, Дагестан Респ, Махачкала г, Абу-Муслима Атаева ул, д. 7, корпус е, кв. 25</t>
  </si>
  <si>
    <t>spb.sadval@maail.ru, 8 (911) 752 77 77, , ,</t>
  </si>
  <si>
    <t>, 8 (928) 876 91 23, ,</t>
  </si>
  <si>
    <t>Удостоверение № 1653
e-mail: 
Почтовый адрес: 367000,Дагестан Респ,Махачкала г,Расула Гамзатова пр-кт,15,</t>
  </si>
  <si>
    <t>, 8 (963) 792 90 94, ,</t>
  </si>
  <si>
    <t>Удостоверение № 
e-mail: voland87326773@yandex.ru
Почтовый адрес: 367000, Дагестан Респ, Махачкала г, Даниялова ул, д. 18</t>
  </si>
  <si>
    <t>20.12.2014</t>
  </si>
  <si>
    <t>, 8 (928) 684 78 07, ,</t>
  </si>
  <si>
    <t>Удостоверение № 1666
e-mail: omar32397@mail.ru
Почтовый адрес: 367000, Дагестан Респ, Махачкала г, Орджоникидзе ул, д. 187, корпус б</t>
  </si>
  <si>
    <t>367000, Дагестан Респ, Махачкала г, Орджоникидзе ул, д. 187, корпус б</t>
  </si>
  <si>
    <t>omar32397@mail.ru, 8 (928) 684 78 07, , ,</t>
  </si>
  <si>
    <t>25.07.2015</t>
  </si>
  <si>
    <t>, 8 (928) 061 50 60, ,</t>
  </si>
  <si>
    <t>Удостоверение № 1674
e-mail: 
Почтовый адрес: 367000, Дагестан Респ, Махачкала г, Даниялова ул, д. 18</t>
  </si>
  <si>
    <t>12.01.2015</t>
  </si>
  <si>
    <t>КУРБАНОВ КУРБАНМАГОМЕД ЮСУПОВИЧ</t>
  </si>
  <si>
    <t>, 8 (909) 944 06 44, ,</t>
  </si>
  <si>
    <t>Удостоверение № 1713
e-mail: prof555@mail.ru
Почтовый адрес: 368452, Одинцово, Белорусская, д. 13, кв. 15</t>
  </si>
  <si>
    <t>03.12.2015</t>
  </si>
  <si>
    <t>ХАМЗАТХАНОВА ЗАРЕТА САЛАМОВНА</t>
  </si>
  <si>
    <t>26.12.2015</t>
  </si>
  <si>
    <t>rgammaev@bk.ru, 8 (988) 273 55 65, , ,</t>
  </si>
  <si>
    <t>, 8 (926) 394 94 64, ,</t>
  </si>
  <si>
    <t>Удостоверение № 1753
e-mail: 3949464@mail.ru
Почтовый адрес: 368832, Дагестан Респ, Кизлярский р-н, Красный Восход с, Ленина ул, д. 11</t>
  </si>
  <si>
    <t>368800,Дагестан Респ,Кизлярский р-н,пос Жданова,2-Новая ул,7,</t>
  </si>
  <si>
    <t>3949464@mail.ru, 8 (926) 394 94 64, , ,</t>
  </si>
  <si>
    <t>30.04.2016</t>
  </si>
  <si>
    <t>17.07.2016</t>
  </si>
  <si>
    <t>, 8 (929) 876 03 33, ,</t>
  </si>
  <si>
    <t>Удостоверение № 1585
e-mail: shamil03@mail.ru
Почтовый адрес: 367000, Дагестан Респ, Махачкала г, Абдулхакима Исмаилова проезд, д. 33, корпус А, кв. 20</t>
  </si>
  <si>
    <t>15.07.2016</t>
  </si>
  <si>
    <t>21.12.2016</t>
  </si>
  <si>
    <t>, 8 (964) 009 02 00, ,</t>
  </si>
  <si>
    <t>Удостоверение № 1832
e-mail: www.ijshe@yandex.ru
Почтовый адрес: 367000,Дагестан Респ,Махачкала г,Расула Гамзатова пр-кт,15,</t>
  </si>
  <si>
    <t>07.06.2016</t>
  </si>
  <si>
    <t>, 8 (988) 798 16 18, ,</t>
  </si>
  <si>
    <t>Удостоверение № 1782
e-mail: nwz768@mail.ru
Почтовый адрес: 367014, Дагестан Респ, Махачкала г, Научный городок мкр, д. 7, корпус а, кв. 8</t>
  </si>
  <si>
    <t>Ильясов Мусабек Владимирович</t>
  </si>
  <si>
    <t>, 8 (988) 291 45 82, ,</t>
  </si>
  <si>
    <t>Удостоверение № 
e-mail: mirzoeva.zarema@gmail.com
Почтовый адрес: 367032, Дагестан Респ, Махачкала г, Грибоедова ул, д. 7</t>
  </si>
  <si>
    <t>, 8 (906) 446 56 09, ,</t>
  </si>
  <si>
    <t>Удостоверение № 1791
e-mail: rmirzaev6435@mai.ru
Почтовый адрес: 368590, Дагестан Респ, Кайтагский р-н, Маджалис с, Калинина ул, д. 2</t>
  </si>
  <si>
    <t>19.07.2016</t>
  </si>
  <si>
    <t>, 8 (989) 872 10 74, ,</t>
  </si>
  <si>
    <t>Удостоверение № 1812
e-mail: 
Почтовый адрес: 367000, Дагестан Респ, Махачкала г, Даниялова ул, д. 18</t>
  </si>
  <si>
    <t>Удостоверение № 1814
e-mail: zalina.alieva.88@mail.ru
Почтовый адрес: 367003, Дагестан Респ, Избербаш г, Юсупова ул, д. 220</t>
  </si>
  <si>
    <t>КОЛЛЕГИЯ АДВОКАТОВ №1 ПО Г.ИЗБЕРБАШ</t>
  </si>
  <si>
    <t>, 8 (988) 466 13 48, ,</t>
  </si>
  <si>
    <t>Удостоверение № 1821
e-mail: advokat.ibragimovmx@mail.ru
Почтовый адрес: 367009, Дагестан Респ, Махачкала г, Колышкина ул, д. 1, корпус а</t>
  </si>
  <si>
    <t>17.10.2016</t>
  </si>
  <si>
    <t>89604129401, 8 (960) 415 81 01, ,</t>
  </si>
  <si>
    <t>Мирзоев Эзбер Нурдинович</t>
  </si>
  <si>
    <t>16.01.2018</t>
  </si>
  <si>
    <t>01.08.2018</t>
  </si>
  <si>
    <t>Борисенко Елена Николаевна</t>
  </si>
  <si>
    <t>4955917978, 8 (903) 160 69 41, ,</t>
  </si>
  <si>
    <t>Удостоверение № 1904
e-mail: ledonboka@yandex.ru
Почтовый адрес: , Московская обл, Одинцово, Одинцово, Можайское шоссе, д. 117, кв. 145</t>
  </si>
  <si>
    <t>, 8 (999) 418 77 20, ,</t>
  </si>
  <si>
    <t>Удостоверение № 1908
e-mail: gadjieldar@mail.ru
Почтовый адрес: 367000,Дагестан Респ,Махачкала г,Расула Гамзатова пр-кт,15,</t>
  </si>
  <si>
    <t>Халимов Умарсултан Адамович</t>
  </si>
  <si>
    <t>, 8 (928) 048 22 22, ,</t>
  </si>
  <si>
    <t>Удостоверение № 1913
e-mail: vika34r@yandex.ru
Почтовый адрес: 368300, Дагестан Респ, Каспийск г, Амет-хан Султана ул, д. 2, корпус в, кв. 58</t>
  </si>
  <si>
    <t>Шабанов Хейруллах Хидирнабиевич</t>
  </si>
  <si>
    <t>Удостоверение № 1919
e-mail: hidir-shabanov@yandex.ru
Почтовый адрес: 367009, Дагестан Респ, Махачкала г, Шоссе Аэропорта ул, д. 15, кв. 19</t>
  </si>
  <si>
    <t>367009, Дагестан Респ, Махачкала г, Шоссе Аэропорта ул, д. 15, кв. 19</t>
  </si>
  <si>
    <t>shabanovarsen@yandex.ru, 89034827545, 89034827545, ,</t>
  </si>
  <si>
    <t>20.06.2018</t>
  </si>
  <si>
    <t>31.05.2018</t>
  </si>
  <si>
    <t>Исаев Нурмагомед Газимагомедович</t>
  </si>
  <si>
    <t>, 8 (928) 539 73 47, 91-66-52,</t>
  </si>
  <si>
    <t>Удостоверение № 1704
e-mail: 1970nurmagomed@mail.ru
Почтовый адрес: 368541, Дагестан Респ, Карабудахкентский р-н, Манас пгт, Сайдуева ул, д. 25</t>
  </si>
  <si>
    <t>Алиев Махмуд Казиахмедович</t>
  </si>
  <si>
    <t>, 8 (928) 238 26 65, , 8-929-867-71-17</t>
  </si>
  <si>
    <t>Удостоверение № 1924
e-mail: m.k.aliev@yandex.ru
Почтовый адрес: 368779, Дагестан Респ, Сулейман-Стальский р-н, Новая Мака с, В.Ленина ул, д. 7</t>
  </si>
  <si>
    <t>368780, Дагестан Респ, Магарамкентский р-н, Магарамкент с, С.Гаджиева ул, д. 1</t>
  </si>
  <si>
    <t>samurskayka@mail.ru, 8 (928) 554 40 43, , ,</t>
  </si>
  <si>
    <t>18.06.2018</t>
  </si>
  <si>
    <t>Решение Совета от 29.03.2018 о принятии в члены АП РД в связи с изменением членства Адвокатской палаты Чеченской Республики</t>
  </si>
  <si>
    <t>89298697227, 8 (925) 320 33 33, 89298697227,</t>
  </si>
  <si>
    <t>Удостоверение № 1709
e-mail: advokat_3333@mail.ru
Почтовый адрес: 367003, Дагестан Респ, Махачкала г, Батырая ул, д. 11, кв. 837</t>
  </si>
  <si>
    <t>, 8 (928) 591 11 54, , 8-967-391-86-49</t>
  </si>
  <si>
    <t>Удостоверение № 1710
e-mail: magomed.musaev.69@list.ru
Почтовый адрес: 368124, Дагестан Респ, Кизилюрт г, Г.Цадаса ул, д. 70, кв. 39</t>
  </si>
  <si>
    <t>02.07.2018</t>
  </si>
  <si>
    <t>Гаджикурбанов Тураб Талибович</t>
  </si>
  <si>
    <t>, 8 (988) 305 35 83, ,</t>
  </si>
  <si>
    <t>Удостоверение № 1935
e-mail: turab1983@yandex.ru
Почтовый адрес: 367022, Дагестан Респ, Махачкала г, Новый Кяхулай п, Хушетская ул, д. 7</t>
  </si>
  <si>
    <t>26.06.2018</t>
  </si>
  <si>
    <t>Магомедов Буниямин Демюрбекович</t>
  </si>
  <si>
    <t>, 8 (929) 774 85 34, ,</t>
  </si>
  <si>
    <t>Удостоверение № 1936
e-mail: magomedbd1975@icloud.com
Почтовый адрес: 367026, Дагестан Респ, Махачкала г, Имама Шамиля пр-кт, д. 76, корпус а, кв. 209</t>
  </si>
  <si>
    <t>, 8 (963) 410 91 91, ,</t>
  </si>
  <si>
    <t>16.07.2018</t>
  </si>
  <si>
    <t>Никитин Вадим Александрович</t>
  </si>
  <si>
    <t>, 8 (967) 408 84 08, ,</t>
  </si>
  <si>
    <t>Удостоверение № 1938
e-mail: nikitinvadim1970@mail.ru
Почтовый адрес: 368300, Дагестан Респ, Каспийск г, Гагарина ул, д. 39</t>
  </si>
  <si>
    <t>27.08.2018</t>
  </si>
  <si>
    <t>Абдурахманов Муса Русланович</t>
  </si>
  <si>
    <t>, 8 (903) 469 87 24, ,</t>
  </si>
  <si>
    <t>Удостоверение № 1940
e-mail: abdurahmanov_MR@icloud.comi
Почтовый адрес: 368830, Дагестан Респ, Кизляр г, Первомайская ул, д. 11, кв. 3</t>
  </si>
  <si>
    <t>18.07.2018</t>
  </si>
  <si>
    <t>Стамбулов Загир Султанович</t>
  </si>
  <si>
    <t>, 8 (928) 530 05 18, ,</t>
  </si>
  <si>
    <t>Удостоверение № 1942
e-mail: stambulov.zagir@mail.ru
Почтовый адрес: 367026, Дагестан Респ, Хасавюрт г, Тотурбиева ул, д. 88</t>
  </si>
  <si>
    <t>01.07.2018</t>
  </si>
  <si>
    <t>Ибрагимов Рустам Салахудинович</t>
  </si>
  <si>
    <t>, 8 (928) 674 49 00, , 8-960-413-07-87</t>
  </si>
  <si>
    <t>Удостоверение № 1943
e-mail: 
Почтовый адрес: 367000,Дагестан Респ,Махачкала г,Расула Гамзатова пр-кт,15,</t>
  </si>
  <si>
    <t>13.07.2018</t>
  </si>
  <si>
    <t>Раджабов Вагид Ахадович</t>
  </si>
  <si>
    <t>, 8 (928) 582 95 04, ,</t>
  </si>
  <si>
    <t>Удостоверение № 1945
e-mail: vagid0767@mail.ru
Почтовый адрес: 368600, Дагестан Респ, Дербент г, Гейдара Алиева ул, д. 11, корпус а</t>
  </si>
  <si>
    <t>30.07.2018</t>
  </si>
  <si>
    <t>Тавбиева Индира Абдулмуслимовна</t>
  </si>
  <si>
    <t>, 8 (928) 053 00 09, ,</t>
  </si>
  <si>
    <t>Удостоверение № 1946
e-mail: intavbieva@mail.ru
Почтовый адрес: 368006, Дагестан Респ, Хасавюрт г, Юбилейный мкр, Абдуллаева А.Я. ул, д. 6</t>
  </si>
  <si>
    <t>Алиева Герекмас Алиевна</t>
  </si>
  <si>
    <t>, 8 (903) 428 39 63, ,</t>
  </si>
  <si>
    <t>Удостоверение № 1951
e-mail: gerekmas-alieva@mail.ru
Почтовый адрес: 367000, Дагестан Респ, Махачкала г, Петра 1 пр-кт, д. 61, корпус г, кв. 34</t>
  </si>
  <si>
    <t>367000, Дагестан Респ, Махачкала г, Петра 1 пр-кт, д. 61, корпус г, кв. 34</t>
  </si>
  <si>
    <t>gerekmas-alieva@mail.ru, 8 (903) 428 39 63, , ,</t>
  </si>
  <si>
    <t>27.09.2018</t>
  </si>
  <si>
    <t>Лабазанов Абдулгамид Абдурахманович</t>
  </si>
  <si>
    <t>, 8 (989) 672 18 07, ,</t>
  </si>
  <si>
    <t>Удостоверение № 1952
e-mail: glabazanov@inbox.ru
Почтовый адрес: 367030, Дагестан Респ, Махачкала г, Ирчи Казака ул, д. 26, корпус г, кв. 9</t>
  </si>
  <si>
    <t>24.09.2018</t>
  </si>
  <si>
    <t>Саадуев Сааду Ибрагимович</t>
  </si>
  <si>
    <t>, 8 (967) 456 23 33, ,</t>
  </si>
  <si>
    <t>Удостоверение № 1953
e-mail: apellyant@mail.ru
Почтовый адрес: 368250, Дагестан Респ, Гергебильский р-н, Гергебиль с</t>
  </si>
  <si>
    <t>20.09.2018</t>
  </si>
  <si>
    <t>Зулпукарова Саида Исламовна</t>
  </si>
  <si>
    <t>, 8 (928) 055 77 72, ,</t>
  </si>
  <si>
    <t>Удостоверение № 1956
e-mail: saika_zzz@mail.ru
Почтовый адрес: 367029, Дагестан Респ, Махачкала г, Абубакарова ул, д. 108, кв. 38</t>
  </si>
  <si>
    <t>28.09.2018</t>
  </si>
  <si>
    <t>Махрамов Махрам Ашурбекович</t>
  </si>
  <si>
    <t>, 8 (964) 052 90 39, ,</t>
  </si>
  <si>
    <t>Удостоверение № 1727
e-mail: maxram71@bk.ru
Почтовый адрес: 367027, Дагестан Респ, Махачкала г, Автомобилистов ул, д. 19</t>
  </si>
  <si>
    <t>21.09.2018</t>
  </si>
  <si>
    <t>Магомедов Эльмурад Абдурагимович</t>
  </si>
  <si>
    <t>, 8 (988) 776 52 17, ,</t>
  </si>
  <si>
    <t>Удостоверение № 1958
e-mail: magomedov.82mail.ru@gmail.com
Почтовый адрес: 368000, Дагестан Респ, Махачкала г, Коркмасова ул, д. 68</t>
  </si>
  <si>
    <t>Курбанов Эмирчубан Курбанович</t>
  </si>
  <si>
    <t>, 8 (928) 670 63 69, ,</t>
  </si>
  <si>
    <t>Удостоверение № 1959
e-mail: emirchuban71@gmail.com
Почтовый адрес: 368000, Дагестан Респ, Дербент г, 345 Дагестанской Стрелковой Дивизии ул, д. 3, кв. 72</t>
  </si>
  <si>
    <t>10.10.2018</t>
  </si>
  <si>
    <t>Абдулкаримов Карим Махмудович</t>
  </si>
  <si>
    <t>, 8 (988) 697 00 93, ,</t>
  </si>
  <si>
    <t>Удостоверение № 1960
Удостоверение № 1960
e-mail: karim14121975@mail.ru
Почтовый адрес: 367000, Дагестан Респ, Махачкала г, Расула Гамзатова пр-кт, д. 97</t>
  </si>
  <si>
    <t>Примова Эльмира Назировна</t>
  </si>
  <si>
    <t>, 8 (909) 478 20 54, ,</t>
  </si>
  <si>
    <t>Удостоверение № 1961
e-mail: primova1979@mail.ru
Почтовый адрес: 367026, Дагестан Респ, Махачкала г, Имама Шамиля пр-кт, д. 44, кв. 123</t>
  </si>
  <si>
    <t>Агаев Георгий Агамирзоевич</t>
  </si>
  <si>
    <t>, 8 (928) 503 66 13, ,</t>
  </si>
  <si>
    <t>Удостоверение № 1962
e-mail: advokat_agaev@mail.ru
Почтовый адрес: 367013, Дагестан Респ, Махачкала г, Гамидова пр-кт, д. 6, корпус А</t>
  </si>
  <si>
    <t>Магомедханов Эльдар Штибекович</t>
  </si>
  <si>
    <t>Тамадаев Абдулла Гиланиевич</t>
  </si>
  <si>
    <t>, 8 (928) 577 88 05, ,</t>
  </si>
  <si>
    <t>Удостоверение № 1964
e-mail: abdulla.tamadaev@mail.ru
Почтовый адрес: 367015, Дагестан Респ, Махачкала г, Родниковая 1-я ул, д. 19, кв. 11</t>
  </si>
  <si>
    <t>17.10.2018</t>
  </si>
  <si>
    <t>Дубровская Ксения Валентиновна</t>
  </si>
  <si>
    <t>Кененова Руфина Александровна</t>
  </si>
  <si>
    <t>, 8 (938) 799 99 40, ,</t>
  </si>
  <si>
    <t>Удостоверение № 
e-mail: kenenova.rufina@mail.ru
Почтовый адрес: 368870, Дагестан Респ, Кизляр г, Д.Бедного ул, д. 9</t>
  </si>
  <si>
    <t>03.10.2018</t>
  </si>
  <si>
    <t>Алиева Нупайсат Зубаировна</t>
  </si>
  <si>
    <t>, 8 (988) 697 65 61, , 8-928-593-68-71</t>
  </si>
  <si>
    <t>Удостоверение № 1396
e-mail: aliieva.nupaisat@mail.ru
Почтовый адрес: 368260, Дагестан Респ, Хунзахский р-н, Хунзах с</t>
  </si>
  <si>
    <t>368260, Дагестан Респ, Хунзахский р-н, Арани с</t>
  </si>
  <si>
    <t>aliieva.nupaisat@mail.ru, 8 (988) 697 65 61, 8-928-593-68-71, ,</t>
  </si>
  <si>
    <t>25.09.2012</t>
  </si>
  <si>
    <t>Удостоверение № 1429
e-mail: e.alibekova05@mail.ru
Почтовый адрес: 368530, Дагестан Респ, Карабудахкентский р-н, Карабудахкент с, Сулева Арсланбекова ул, 25</t>
  </si>
  <si>
    <t>89034775221, 8 (903) 477 38 89, ,</t>
  </si>
  <si>
    <t>Удостоверение № 1590
e-mail: magomedovamg84@mail.ru
Почтовый адрес: 368590, Дагестан Респ, Кайтагский р-н, Маджалис с, Школьная ул, д. 29</t>
  </si>
  <si>
    <t>368590, Дагестан Респ, Кайтагский р-н, Маджалис с, Школьная ул, д. 29</t>
  </si>
  <si>
    <t>magomedovamg84@mail.ru, 8 (903) 477 38 89, 89034775221, ,</t>
  </si>
  <si>
    <t>05.06.2014</t>
  </si>
  <si>
    <t>sinuikovaadv@yandex.ru, 8 (963) 419 46 99, , ,</t>
  </si>
  <si>
    <t>Удостоверение № 474
e-mail: sabir.22.08.57@mail.ru
Почтовый адрес: 368791, Дагестан Респ, Магарамкентский р-н, Советское с, Джафера Асварова ул, д. 46</t>
  </si>
  <si>
    <t>368791, Дагестан Респ, Магарамкентский р-н, Советское с, Ленина ул,</t>
  </si>
  <si>
    <t>sabir.22.08.57@mail.ru, 8 (928) 542 32 92, , ,</t>
  </si>
  <si>
    <t>20.08.1999</t>
  </si>
  <si>
    <t>, 8 (905) 216 22 44, ,</t>
  </si>
  <si>
    <t>Удостоверение № 925
e-mail: advokat_05@mail.ru
Почтовый адрес: 368006, Дагестан Респ, Хасавюрт г, Л.Чайкиной ул, д. 11</t>
  </si>
  <si>
    <t>368006, Дагестан Респ, Хасавюрт г, Л.Чайкиной ул, д. 11</t>
  </si>
  <si>
    <t>advokat_05@mail.ru, 8 (905) 216 22 44, , ,</t>
  </si>
  <si>
    <t>24.03.2009</t>
  </si>
  <si>
    <t>МОРОЗОВ ВЛАДИМИР АЛЕКСЕЕВИЧ</t>
  </si>
  <si>
    <t>, 8 (928) 505 66 08, ,</t>
  </si>
  <si>
    <t>Удостоверение № 1159
e-mail: adwokat-arslan-magomedow@yandex.ru
Почтовый адрес: 368320, Дагестан Респ, Левашинский р-н, Леваши с</t>
  </si>
  <si>
    <t>adwokat-arslan-magomedow@yandex.ru, 8 (928) 505 66 08, , ,</t>
  </si>
  <si>
    <t>23.12.2009</t>
  </si>
  <si>
    <t>ВОСТРИКОВА САРИЯ КАЮМОВНА</t>
  </si>
  <si>
    <t>16.09.2009</t>
  </si>
  <si>
    <t>, 8 (988) 220 80 32, ,</t>
  </si>
  <si>
    <t>Удостоверение № 1229
e-mail: yourbarrister@yandex.ru
Почтовый адрес: 367000,Дагестан Респ,Махачкала г,Рустамова ул,1,а,59</t>
  </si>
  <si>
    <t>368317, Дагестан Респ, Левашинский р-н, Эбдалая с</t>
  </si>
  <si>
    <t>yourbarrister@yandex.ru, 8 (988) 220 80 32, , ,</t>
  </si>
  <si>
    <t>МУСАЕВА ПАТИМАТ БАШИРОВНА</t>
  </si>
  <si>
    <t>Ногайский р-н</t>
  </si>
  <si>
    <t>административный район</t>
  </si>
  <si>
    <t>Удостоверение № 995
e-mail: sariyavostrikova@mail.ru
Почтовый адрес:368000, Дагестан Респ, Хасавюрт г, Волгоградская ул, д. 5</t>
  </si>
  <si>
    <t>8 (928) 684 63 75</t>
  </si>
  <si>
    <t>368000, Дагестан Респ, Хасавюрт г, Волгоградская ул, д. 5</t>
  </si>
  <si>
    <t xml:space="preserve">АДВОКАТСК0Е ОБРАЗОВАНИЕ "ДЕРБЕНТСКАЯ ГОРОДСКАЯ КОЛЛЕГИЯ АДВОКАТОВ №1" </t>
  </si>
  <si>
    <t xml:space="preserve">МЕЖДУНАРОДНАЯ КОЛЛЕГИЯ АДВОКАТОВ "ПАРИТЕТ" </t>
  </si>
  <si>
    <t xml:space="preserve">НЕГОСУДАРСТВЕННАЯ НЕКОММЕРЧЕСКАЯ ОРГАНИЗАЦИЯ КАСПИЙСКАЯ ГОРОДСКАЯ КОЛЛЕГИЯ АДВОКАТОВ </t>
  </si>
  <si>
    <t xml:space="preserve">АДВОКАТСКОЕ ОБРАЗОВАНИЕ "КОЛЛЕГИЯ АДВОКАТОВ "ЗАКОН И ПОРЯДОК" </t>
  </si>
  <si>
    <t xml:space="preserve">НЕКОММЕРЧЕСКАЯ ОРГАНИЗАЦИЯ КОЛЛЕГИЯ АДВОКАТОВ " ПРАВОЗАЩИТНИК " </t>
  </si>
  <si>
    <t xml:space="preserve">АДВОКАТСКОЕ БЮРО "ПРАВОВОЕ АГЕНТСТВО" </t>
  </si>
  <si>
    <t xml:space="preserve">КОЛЛЕГИЯ АДВОКАТОВ ПОСЕЛКА ДУБКИ </t>
  </si>
  <si>
    <t xml:space="preserve">АДВОКАТСКОЕ ОБРАЗОВАНИЕ "КИЗИЛЮРТОВСКАЯ КОЛЛЕГИЯ АДВОКАТОВ" </t>
  </si>
  <si>
    <t xml:space="preserve">КИЗЛЯРСКАЯ КОЛЛЕГИЯ АДВОКАТОВ №1 </t>
  </si>
  <si>
    <t xml:space="preserve">НЕКОММЕРЧЕСКОЕ ПАРТНЕРСТВО КИЗЛЯРСКАЯ НЕЗАВИСИМАЯ КОЛЛЕГИЯ АДВОКАТОВ "ЩИТ" </t>
  </si>
  <si>
    <t xml:space="preserve">КОЛЛЕГИЯ АДВОКАТОВ "ФЕМИДА" </t>
  </si>
  <si>
    <t xml:space="preserve">АДВОКАТСКОЕ ОБРАЗОВАНИЕ "КОЛЛЕГИЯ АДВОКАТОВ "ПРАВО" </t>
  </si>
  <si>
    <t xml:space="preserve">КОЛЛЕГИЯ АДВОКАТОВ "ЮРИДИЧЕСКИЙ ЦЕНТР "НАСЛЕДИЕ" </t>
  </si>
  <si>
    <t xml:space="preserve">КОЛЕГИЯ АДВОКАТОВ "САМУРСКАЯ" МАГАРАМКЕНТСКОГО РАЙОНА </t>
  </si>
  <si>
    <t xml:space="preserve">АДВОКАТСКОЕ ОБРАЗОВАНИЕ КОЛЛЕГИЯ АДВОКАТОВ "ДЕ-ФАКТО" </t>
  </si>
  <si>
    <t xml:space="preserve">АДВОКАТСКОЕ ОБРАЗОВАНИЕ "КОЛЛЕГИЯ АДВОКАТОВ "ЮСТИНА" </t>
  </si>
  <si>
    <t xml:space="preserve">НЕКОММЕРЧЕСКОЕ ПАРТНЕРСТВО КОЛЛЕГИЯ АДВОКАТОВ "АПЕЛЛЯНТ" </t>
  </si>
  <si>
    <t xml:space="preserve">АДВОКАТСКОЕ ОБРАЗОВАНИЕ КОЛЛЕГИЯ АДВОКАТОВ "БАКРИЕВ И КОМПАНЬОНЫ" </t>
  </si>
  <si>
    <t xml:space="preserve">НЕКОММЕРЧЕСКАЯ ОРГАНИЗАЦИЯ ПРОФЕССОНАЛЬНОЕ ОБЪЕДИНЕНИЕ КОЛЛЕГИЯ АДВОКАТОВ " ГАРАНТ " </t>
  </si>
  <si>
    <t xml:space="preserve">АССОЦИАЦИЯ "КОЛЛЕГИЯ АДВОКАТОВ "ГАМИДОВ И ПАРТНЕРЫ" </t>
  </si>
  <si>
    <t xml:space="preserve">НЕКОММЕРЧЕСКОЕ ПАРТНЕРСТВО КОЛЛЕГИЯ АДВОКАТОВ "ЮРИДИЧЕСКАЯ КОНСУЛЬТАЦИЯ" </t>
  </si>
  <si>
    <t xml:space="preserve">КОЛЛЕГИЯ АДВОКАТОВ РЕСПУБЛИКИ ДАГЕСТАН "ПРАВОВОЙ ЦЕНТР" </t>
  </si>
  <si>
    <t xml:space="preserve">МАХАЧКАЛИНСКАЯ КОЛЛЕГИЯ АДВОКАТОВ № 1 </t>
  </si>
  <si>
    <t xml:space="preserve">НЕКОММЕРЧЕСКОЕ ПАРТНЕРСТВО КОЛЛЕГИЯ АДВОКАТОВ "АЛЬФА-М" </t>
  </si>
  <si>
    <t xml:space="preserve">АДВОКАТСКОЕ ОБРАЗОВАНИЕ КОЛЛЕГИЯ АДВОКАТОВ "СОВЕТНИКЪ" АДВОКАТСКОЙ ПАЛАТЫ РЕСПУБЛИКИ ДАГЕСТАН </t>
  </si>
  <si>
    <t xml:space="preserve">НЕКОММЕРЧЕСКАЯ ОРГАНИЗАЦИЯ КОЛЛЕГИЯ АДВОКАТОВ " ПРОФЕССИОНАЛ " </t>
  </si>
  <si>
    <t xml:space="preserve">НЕГОСУДАРСТВЕННАЯ НЕКОММЕРЧЕСКАЯ ОРГАНИЗАЦИЯ "МАХАЧКАЛИНСКАЯ ГОРОДСКАЯ КОЛЛЕГИЯ АДВОКАТОВ №2" </t>
  </si>
  <si>
    <t xml:space="preserve">АДВОКАТСКОЕ ОБРАЗОВАНИЕ "КОЛЛЕГИЯ АДВОКАТОВ "ПРАВОВЕД" АДВОКАТСКОЙ ПАЛАТЫ РЕСПУБЛИКИ ДАГЕСТАН" </t>
  </si>
  <si>
    <t xml:space="preserve">АССОЦИАЦИЯ "МАХАЧКАЛИНСКАЯ КОЛЛЕГИЯ АДВОКАТОВ №8" </t>
  </si>
  <si>
    <t xml:space="preserve">АССОЦИАЦИЯ КОЛЛЕГИИ АДВОКАТОВ "ЗАКОН" </t>
  </si>
  <si>
    <t xml:space="preserve">АССОЦИАЦИЯ КОЛЛЕГИЯ АДВОКАТОВ "АБРАМОВ И МАГОМЕДОВ" АДВОКАТСКОЙ ПАЛАТЫ РЕСПУБЛИКИ ДАГЕСТАН" </t>
  </si>
  <si>
    <t xml:space="preserve">ДАГЕСТАНСКАЯ СПЕЦИАЛИЗИРОВАННАЯ КОЛЛЕГИЯ АДВОКАТОВ </t>
  </si>
  <si>
    <t xml:space="preserve">НЕКОММЕРЧЕСКОЕ ПАРТНЕРСТВО "МАХАЧКАЛИНСКАЯ КОЛЛЕГИЯ АДВОКАТОВ № 7" </t>
  </si>
  <si>
    <t xml:space="preserve">НЕКОММЕРЧЕСКАЯ ОРГАНИЗАЦИЯ КОЛЛЕГИЯ АДВОКАТОВ " ЮРИДИЧЕСКИЙ ЦЕНТР " </t>
  </si>
  <si>
    <t xml:space="preserve">КОЛЛЕГИЯ АДВОКАТОВ "ГОРОДСКАЯ" РЕСПУБЛИКИ ДАГЕСТАН </t>
  </si>
  <si>
    <t xml:space="preserve">АДВОКАТСКОЕ ОБРАЗОВАНИЕ "КОЛЛЕГИЯ АДВОКАТОВ "СОДЕЙСТВИЕ" АДВОКАТСКОЙ ПАЛАТЫ РЕСПУБЛИКИ ДАГЕСТАН </t>
  </si>
  <si>
    <t xml:space="preserve">НЕКОММЕРЧЕСКОЕ ПАРТНЕРСТВО КОЛЛЕГИЯ АДВОКАТОВ "МАЗАНАЕВ И ПАРТЕРЫ" </t>
  </si>
  <si>
    <t xml:space="preserve">АДВОКАТСКОЕ БЮРО "АВЕ ЛЕКС" </t>
  </si>
  <si>
    <t xml:space="preserve">АССОЦИАЦИЯ "КОЛЛЕГИЯ АДВОКАТОВ "ВАКИЛЬ" </t>
  </si>
  <si>
    <t xml:space="preserve">НЕКОММЕРЧЕСКОЕ ПАРТНЕРСТВО КОЛЛЕГИЯ АДВОКАТОВ "№ 6" </t>
  </si>
  <si>
    <t xml:space="preserve">МАХАЧКАЛИНСКАЯ КОЛЛЕГИЯ АДВОКАТОВ № 4 </t>
  </si>
  <si>
    <t xml:space="preserve">КОЛЛЕГИЯ АДВОКАТОВ "ОМАРОВ А.С. И ПАРТНЕРЫ" </t>
  </si>
  <si>
    <t xml:space="preserve">ХАСАВЮРТОВСКАЯ ГОРОДСКАЯ КОЛЛЕГИЯ АДВОКАТОВ РЕСПУБЛИКИ ДАГЕСТАН </t>
  </si>
  <si>
    <t>АДВОКАТСКОЕ ОБРАЗОВАНИЕ КОЛЛЕГИЯ АДВОКАТОВ "ДЕ-ФАКТО" , 367003, Дагестан Респ, Махачкала г, Батырая ул, д. 11, офис 322</t>
  </si>
  <si>
    <t>Адвокатский кабинет, 367009, Дагестан Респ, Махачкала г, Чапаева ул, д. 2, корпус А, кв. 2</t>
  </si>
  <si>
    <t>АО "КОЛЛЕГИЯ АДВОКАТОВ "ЮСТИНА", 367032, Дагестан Респ, Махачкала г, М.Гаджиева ул, д. 166, корпус Б, кв. 3</t>
  </si>
  <si>
    <t>НП КА "АПЕЛЛЯНТ", 367000, Дагестан Респ, Махачкала г, Дахадаева ул, д. 44</t>
  </si>
  <si>
    <t>АО КА "БАКРИЕВ И К .", 367000, Дагестан Респ, Махачкала г, Коркмасова ул, д. 45, оф. 15</t>
  </si>
  <si>
    <t>НО КОЛЛЕГИЯ АДВОКАТОВ " ГАРАНТ", 367000, Дагестан Респ, Махачкала г, Расула Гамзатова пр-кт, д. 97</t>
  </si>
  <si>
    <t>Адвокатский кабинет "Абдуллаев С.А.", 367000, Дагестан Респ, Махачкала г, Коркмасова ул, д. 12, кв. 10</t>
  </si>
  <si>
    <t>КА "ГАМИДОВ И ПАРТНЕРЫ", 367000, Дагестан Респ, Махачкала г, Оскара ул, д. 28, кв. 1</t>
  </si>
  <si>
    <t>НЕКОММЕРЧЕСКОЕ ПАРТНЕРСТВО КОЛЛЕГИЯ АДВОКАТОВ "ЮРИДИЧЕСКАЯ КОНСУЛЬТАЦИЯ" , г. Махачкала, ул. Горького, д. 14, 2 этаж</t>
  </si>
  <si>
    <t>КА РД "ПРАВОВОЙ ЦЕНТР", 367000, Дагестан Респ, Махачкала г, Дахадаева ул, д. 23</t>
  </si>
  <si>
    <t>МКА № 1, 367000, Дагестан Респ, Махачкала г, Даниялова ул, д. 18</t>
  </si>
  <si>
    <t>Адвокатский кабинет, ,367009,Дагестан Респ,,Махачкала г,,Орджоникидзе ул,94,,</t>
  </si>
  <si>
    <t>Адвокатский кабинет "Агаев", 367000, Дагестан Респ, Махачкала г, Лаптиева ул, д. 23, корпус А</t>
  </si>
  <si>
    <t>НП КОЛЛЕГИЯ АДВОКАТОВ "АЛЬФА- М", 367000, Дагестан Респ, Махачкала г, Батырая ул, д. 11, оф. 318</t>
  </si>
  <si>
    <t>АО КА "СОВЕТНИКЪ", 367000, Дагестан Респ, Махачкала г, Расула Гамзатова пр-кт, д. 29</t>
  </si>
  <si>
    <t>Адвокатский кабинет, 367000, Дагестан Респ, Махачкала г, Дахадаева ул, д. 6</t>
  </si>
  <si>
    <t>КА " ПРОФЕССИОНАЛ ", 367009, Дагестан Респ, Махачкала г, Магомедтагирова ул, д. 39, корпус а</t>
  </si>
  <si>
    <t>Адвокатский кабинет "Приоритет", 367000, Дагестан Респ, Махачкала г, Имама Шамиля пр-кт, д. 99, кв. 3</t>
  </si>
  <si>
    <t>ННО МГКА-2, 367000, Дагестан Респ, Махачкала г, Манташева ул, д. 9, кв. 7</t>
  </si>
  <si>
    <t>Адвокатский кабинет, 367000, Дагестан Респ, Махачкала г, Петра 1 пр-кт, д. 61, корпус г, кв. 34</t>
  </si>
  <si>
    <t>АО "КА "ПРАВОВЕД"", 367000, Дагестан Респ, Махачкала г, Даниялова ул, д. 38</t>
  </si>
  <si>
    <t>МКА №8, 367000, Дагестан Респ, Махачкала г, Даниялова ул, д. 18, 2 этаж</t>
  </si>
  <si>
    <t>АКА "ЗАКОН", 367000, Дагестан Респ, Махачкала г, Даниялова ул, д. 18</t>
  </si>
  <si>
    <t>Адвокатский кабинет "Асеева", 367013, Дагестан Респ, Махачкала г, Гамидова пр-кт, д. 6, каб. 308</t>
  </si>
  <si>
    <t>Адвокатский кабинет, 367009, Дагестан Респ, Махачкала г, Дзержинского ул, д. 17, корпус б</t>
  </si>
  <si>
    <t>Адвокатский кабинет, 367008, Дагестан Респ, Махачкала г, Абу-Муслима Атаева ул, д. 7, корпус е, кв. 25</t>
  </si>
  <si>
    <t>Адвокатский кабинет, 367000, Дагестан Респ, Махачкала г, Расула Гамзатова пр-кт, д. 39, кв. 105</t>
  </si>
  <si>
    <t>Адвокатский кабинет, 367032, Дагестан Респ, Махачкала г, М.Гаджиева ул, д. 73, кв. 18</t>
  </si>
  <si>
    <t>АКА "АБРАМОВ И МАГОМЕДОВ", 367000, Дагестан Респ, Махачкала г, Коркмасова ул, д. 35, оф. 14</t>
  </si>
  <si>
    <t>ДСКА, 367000,Дагестан Респ,Махачкала г,Расула Гамзатова пр-кт,15,</t>
  </si>
  <si>
    <t>Адвокатский кабинет, 367003, Дагестан Респ, Махачкала г, Нахимова ул, д. 6, кв. 13</t>
  </si>
  <si>
    <t>Адвокатский кабинет, 367000, Дагестан Респ, Махачкала г, Дахадаева ул, д. 23</t>
  </si>
  <si>
    <t>НП "МКА №7", 368000, Дагестан Респ, Махачкала г, Гамидова пр-кт, д. 7, корпус 2</t>
  </si>
  <si>
    <t>Адвокатский кабинет "Право", 367009, Дагестан Респ, Махачкала г, Керимова ул, д. 7</t>
  </si>
  <si>
    <t>КА " ЮРЦЕНТР ", 367000, Дагестан Респ, Махачкала г, Даниялова ул, д. 23</t>
  </si>
  <si>
    <t>Адвокатский кабинет, 367000, Дагестан Респ, Махачкала г, Абубакарова ул, д. 110, кв. 112</t>
  </si>
  <si>
    <t>Адвокатский кабинет, 367008, Дагестан Респ, Махачкала г, Танкаева ул, д. 3</t>
  </si>
  <si>
    <t>Адвокатский кабинет "Адвокат Гитинов А.С.", 367014, Дагестан Респ, Махачкала г, Научный городок мкр, д. 585</t>
  </si>
  <si>
    <t>Адвокатский кабинет, 367000, Дагестан Респ, Махачкала г, А.Салаватова ул, д. 12</t>
  </si>
  <si>
    <t>Адвокатский кабинет, 367010, Дагестан Респ, Махачкала г, Зои Космодемьянской ул, д. 48, корпус А, кв. 102</t>
  </si>
  <si>
    <t>КА "ГОРОДСКАЯ" РД, 367000, Дагестан Респ, Махачкала г, Дахадаева ул, д. 3, кв. 1</t>
  </si>
  <si>
    <t>АО "КА "СОДЕЙСТВИЕ"" РД, 367000, Дагестан Респ, Махачкала г, Ярагского ул, д. 69</t>
  </si>
  <si>
    <t>НП КА "МАЗАНАЕВ И ПАРТНЕРЫ", 367000, Дагестан Респ, Махачкала г, Дахадаева ул, д. 6</t>
  </si>
  <si>
    <t>Адвокатский кабинет "Вердикт", 367000, Дагестан Респ, Махачкала г, Дахадаева ул, д. 6</t>
  </si>
  <si>
    <t>АБ "АВЕ ЛЕКС", 367000, Дагестан Респ, Махачкала г, Дахадаева ул, д. 6</t>
  </si>
  <si>
    <t>Адвокатский кабинет, 367000,Дагестан Респ,Махачкала г,Абубакарова ул,104,</t>
  </si>
  <si>
    <t>КА "ВАКИЛЬ", 367000, Дагестан Респ, Махачкала г, Мирзабекова ул, д. 157 (бывш. Орджоникидзе)</t>
  </si>
  <si>
    <t>Адвокатский кабинет, 367000, Дагестан Респ, Махачкала г, Абдулхакима Исмаилова ул, д. 11, корпус Г, кв. 3 (старое Энгельса)</t>
  </si>
  <si>
    <t>Адвокатский кабинет, 367009, Дагестан Респ, Махачкала г, Островского ул, д. 4</t>
  </si>
  <si>
    <t>Адвокатский кабинет, 367000, Дагестан Респ, Махачкала г, Даниялова ул, д. 37, кв. 14</t>
  </si>
  <si>
    <t>Адвокатский кабинет, ,368010,Дагестан Респ,,Махачкала г,Альбурикент пгт,Мурсалова ул,101,,</t>
  </si>
  <si>
    <t>Адвокатский кабинет, 367000, Дагестан Респ, Махачкала г, Орджоникидзе ул, д. 187, корпус б</t>
  </si>
  <si>
    <t>Адвокатский кабинет, ,,Дагестан Респ,,Махачкала г,,Р.Гамзатова пр-кт,64,,117</t>
  </si>
  <si>
    <t>НП КА "№ 6", 367000, Дагестан Респ, Махачкала г, Заманова ул, д. 37</t>
  </si>
  <si>
    <t>МКА № 4, 367013, Дагестан Респ, Махачкала г, Гамидова пр-кт, д. 8</t>
  </si>
  <si>
    <t>Адвокатский кабинет, 368600, Дагестан Респ, Махачкала г, Дзержинского ул, д. 25, 1-йэтаж</t>
  </si>
  <si>
    <t>Адвокатский кабинет, 367013, Дагестан Респ, Махачкала г, Гамидова пр-кт, д. 6, корпус А</t>
  </si>
  <si>
    <t>Адвокатский кабинет, 367027, Дагестан Респ, Махачкала г, Акушинского 15-я линия, д. 25</t>
  </si>
  <si>
    <t>Адвокатский кабинет, 367000, Дагестан Респ, Махачкала г, Завод Радиотоваров ул., д. 43</t>
  </si>
  <si>
    <t>Адвокатский кабинет, 367003, Дагестан Респ, Махачкала г, Ушакова ул, д. 5, кв. 11</t>
  </si>
  <si>
    <t>Адвокатский кабинет, 367014, Дагестан Респ, Махачкала г, Научный городок мкр, д. 9, кв. 7</t>
  </si>
  <si>
    <t>КОЛЛЕГИЯ АДВОКАТОВ "КАВКАЗ", 367003, Дагестан Респ, Махачкала г, Батырая ул, д. 11, офис 327</t>
  </si>
  <si>
    <t>Адвокатский кабинет, 367009, Дагестан Респ, Махачкала г, Керимова ул, д. 7</t>
  </si>
  <si>
    <t>Адвокатский кабинет, 367009, Дагестан Респ, Махачкала г, Шоссе Аэропорта ул, д. 15, кв. 19</t>
  </si>
  <si>
    <t>Адвокатский кабинет "Умар", 368730, Дагестан Респ, Ахтынский р-н, Курукал с</t>
  </si>
  <si>
    <t>Адвокатский кабинет, 368060, Дагестан Респ, Бабаюртовский р-н, Бабаюрт с, Дагестанская ул, д. 27,</t>
  </si>
  <si>
    <t>Адвокатский кабинет "Миятлиева Г.А.", 368060, Дагестан Респ, Бабаюртовский р-н, Бабаюрт с, Карагишиева ул, д. 57 (Дагестанская ул)</t>
  </si>
  <si>
    <t>Адвокатский кабинет, 368971, Дагестан Респ, Ботлихский р-н, Ботлих с, Свободы ул, д. 4, корпус А</t>
  </si>
  <si>
    <t>Адвокатский кабинет, 368222, Дагестан Респ, Буйнакск г, Пушкина ул, д. 12, кв. 1</t>
  </si>
  <si>
    <t>Адвокатский кабинет, 368220, Дагестан Респ, Буйнакск г, Чкалова ул, д. 18, кв. 48</t>
  </si>
  <si>
    <t>Адвокатский кабинет, 368220, Дагестан Респ, Буйнакск г, Ломоносова ул, д. 46</t>
  </si>
  <si>
    <t>Адвокатский кабинет, 368222, Дагестан Респ, Буйнакск г, Орджоникидзе ул, д. 5, кв. 12</t>
  </si>
  <si>
    <t>Адвокатский кабинет, 368220, Дагестан Респ, Буйнакск г, Стальского ул, д. 27</t>
  </si>
  <si>
    <t>Адвокатский кабинет, 368222, Дагестан Респ, Буйнакск г, Лермонтова пер, д. 1</t>
  </si>
  <si>
    <t>Адвокатский кабинет, 368222, Дагестан Респ, Буйнакск г, Гоголева ул, д. 33</t>
  </si>
  <si>
    <t>Адвокатский кабинет, 368222, Дагестан Респ, Буйнакск г, Гоголева ул, д. 68</t>
  </si>
  <si>
    <t>Адвокатский кабинет, 368200, Дагестан Респ, Буйнакский р-н, Нижнее Казанище с</t>
  </si>
  <si>
    <t>Адвокатский кабинет, 368255, Дагестан Респ, Гергебильский р-н, Дарада с</t>
  </si>
  <si>
    <t>Адвокатский кабинет, ,,Дагестан Респ,,Дагестанские Огни г,,Калинина ул,28,,1</t>
  </si>
  <si>
    <t>Адвокатский кабинет, 367000, Дагестан Респ, Дагестанские Огни г, Абаса Исрафилова ул, д. 2, кв. 4</t>
  </si>
  <si>
    <t>КОЛЛЕГИЯ АДВАКАТОВ "ЗАЩИТА", 368670, Дагестан Респ, Дагестанские Огни г, Михаила Ивановича Калинина пр-кт, д. 7</t>
  </si>
  <si>
    <t>Адвокатский кабинет "Справедливость", 368607, 5, Дербент г, М.Далгата ул, д. 1, корпус А, кв. 41</t>
  </si>
  <si>
    <t>АО "ДГКА №1", 368608, Дагестан Респ, Дербент г, Курбанова С.Д. ул, д. 46</t>
  </si>
  <si>
    <t>Адвокатский кабинет, 368608, Дагестан Респ, Дербент г, Продольная 2-я ул, д. 6</t>
  </si>
  <si>
    <t>Адвокатский кабинет, 368608, Дагестан Респ, Дербент г, Ф.Алиевой ул, д. 6</t>
  </si>
  <si>
    <t>Адвокатский кабинет "Велиханов", 368608, Дагестан Респ, Дербент г, Оросительная ул, д. 7</t>
  </si>
  <si>
    <t>Адвокатский кабинет "Рубикон", 368608, Дагестан Респ, Дербент г, А.Исмаилова ул, д. 8</t>
  </si>
  <si>
    <t>Адвокатский кабинет, 368608, Дагестан Респ, Дербент г, А.Зейналова ул, д. 1</t>
  </si>
  <si>
    <t>Адвокатский кабинет, 368607, Дагестан Респ, Дербент г, 345 Дагестанской Стрелковой Дивизии ул, д. 10, корпус а, кв. 60</t>
  </si>
  <si>
    <t>Адвокатский кабинет, 368780, Дагестан Респ, Дербент г, Коммунарова, д. 47, кв. 9</t>
  </si>
  <si>
    <t>Адвокатский кабинет, 368607, Дагестан Респ, Дербент г, Агасиева пр-кт, д. 13, корпус В, кв. 43</t>
  </si>
  <si>
    <t>Адвокатский кабинет, 368600, Дагестан Респ, Дербент г, Оскара ул, д. 32, корпус а, кв. 4</t>
  </si>
  <si>
    <t>МКА "ПАРИТЕТ", 368600, Дагестан Респ, Дербент г, Гейдара Алиева ул, д. 11, корпус а</t>
  </si>
  <si>
    <t>Адвокатский кабинет "ЛОГОС", 368600, Дагестан Респ, Дербент г, Ю.Гагарина ул, д. 25, корпус А, кв. 33</t>
  </si>
  <si>
    <t>Адвокатский кабинет, 368607, Дагестан Респ, Дербент г, 345 Дагестанской Стрелковой Дивизии ул, д. 1, корпус Л</t>
  </si>
  <si>
    <t>Адвокатский кабинет, 368600, Дагестан Респ, Дербент г, Шуаи ул, д. 10</t>
  </si>
  <si>
    <t>Адвокатский кабинет, 368600, Дагестан Респ, Дербент г, 345 Дагестанской Стрелковой Дивизии ул, д. 1, корпус Д</t>
  </si>
  <si>
    <t>Адвокатский кабинет, 368600, Дагестан Респ, Дербент г, Вокзальная ул, д. 52, корпус б, кв. 7</t>
  </si>
  <si>
    <t>Адвокатский кабинет, 368608, Дагестан Респ, Дербент г, Х.Тагиева ул, д. 12</t>
  </si>
  <si>
    <t>Адвокатский кабинет, 368600, Дагестан Респ, Дербент г, У.Буйнакского ул, д. 14, кв. 7</t>
  </si>
  <si>
    <t>Адвокатский кабинет, 368600, Дагестан Респ, Дербент г, Мира ул, д. 35</t>
  </si>
  <si>
    <t>Адвокатский кабинет, ,368607,Дагестан Респ,,Дербент г,,Агасиева пр-кт,10,,</t>
  </si>
  <si>
    <t>Адвокатский кабинет, , Дагестан Респ, Дербент г, Агасиева пр-кт, д. 13, корпус г, кв. 93</t>
  </si>
  <si>
    <t>Адвокатский кабинет, 368608, Дагестан Респ, Дербент г, Гаджиева пер, д. 16</t>
  </si>
  <si>
    <t>Адвокатский кабинет, 368600, Дагестан Респ, Дербент г, 3 Линия ул, д. 5</t>
  </si>
  <si>
    <t>Адвокатский кабинет, 368600, Дагестан Респ, Дербент г, Генриха Гасанова ул, д. 4д</t>
  </si>
  <si>
    <t>Адвокатский кабинет, 368624, Дагестан Респ, Дербентский р-н, Геджух с, Ленина ул, д. 5, кв. 2</t>
  </si>
  <si>
    <t>Адвокатский кабинет, 368617, Дагестан Респ, Дербентский р-н, Рубас с</t>
  </si>
  <si>
    <t>Адвокатский кабинет, 368501, Дагестан Респ, Избербаш г, Дагестанская ул, д. 4</t>
  </si>
  <si>
    <t>КОЛЛЕГИЯ АДВОКАТОВ №1 ПО Г.ИЗБЕРБАШ, 367000, Дагестан Респ, Избербаш г, Ленина пр-кт, д. 5</t>
  </si>
  <si>
    <t>Адвокатский кабинет, 368502, Дагестан Респ, Избербаш г, Маяковского ул, д. 186</t>
  </si>
  <si>
    <t>Адвокатский кабинет "Артура Кадырова", 368502, Дагестан Респ, Избербаш г, Чкалова ул, д. 2, кв. 1, 2</t>
  </si>
  <si>
    <t>Адвокатский кабинет, 368502, Дагестан Респ, Избербаш г, Пролетарская ул, д. 167</t>
  </si>
  <si>
    <t>Адвокатский кабинет, 368500, Дагестан Респ, Избербаш г, Калинина ул, д. 42, корпус а</t>
  </si>
  <si>
    <t>Адвокатский кабинет, ,368502,Дагестан Респ,,Избербаш г,,Маяковского ул,154,а,</t>
  </si>
  <si>
    <t>Адвокатский кабинет, 368500, Дагестан Респ, Избербаш г, Маяковского ул, д. 106, кв. 17</t>
  </si>
  <si>
    <t>Адвокатский кабинет, ,368502,Дагестан Респ,,Избербаш г,,Заводская ул,2а,,8</t>
  </si>
  <si>
    <t>Адвокатский кабинет, 368590, Дагестан Респ, Кайтагский р-н, Маджалис с, Гагарина ул, д. 36, кв. 1</t>
  </si>
  <si>
    <t>Адвокатский кабинет, 368590, Дагестан Респ, Кайтагский р-н, Маджалис с, Школьная ул, д. 29</t>
  </si>
  <si>
    <t>Адвокатский кабинет, 368530, Дагестан Респ, Карабудахкентский р-н, Карабудахкент с, Сулева Арсланбекова ул, д. 25</t>
  </si>
  <si>
    <t>Адвокатский кабинет, 368530, Дагестан Респ, Карабудахкентский р-н, Карабудахкент с, Дауда Карабудахкентского ул, д. 181</t>
  </si>
  <si>
    <t>Адвокатский кабинет "Адвокат Абакаров Г.М.", 368300, Дагестан Респ, Каспийск г, Махачкалинская ул, д. 55</t>
  </si>
  <si>
    <t>Адвокатский кабинет, 368303, Дагестан Респ, Каспийск г, Индустриальная ул, д. 6, кв. 10</t>
  </si>
  <si>
    <t>Адвокатский кабинет, 368300, Дагестан Респ, Каспийск г, Хизроева ул, д. 10, корпус в</t>
  </si>
  <si>
    <t>Адвокатский кабинет, 368300, Дагестан Респ, Каспийск г, Орджоникидзе ул, д. 19, кв. 6</t>
  </si>
  <si>
    <t>КАСПИЙСКАЯ ГОРОДСКАЯ КОЛЛЕГИЯ АДВОКАТОВ, Юр адрес: 368300, Дагестан Респ, Каспийск г, Назарова ул, д. 15 (офис: 367000, Дагестан Респ, Махачкала г, Дахадаева ул, д. 5)</t>
  </si>
  <si>
    <t>Адвокатский кабинет "Асанбеков", 368305, Дагестан Респ, Каспийск г, Советская ул, д. 4, кв. 10</t>
  </si>
  <si>
    <t>Адвокатский кабинет, 368303, Дагестан Респ, Каспийск г, Кирпичный пгт, Акаева ул, д. 19, корпус А</t>
  </si>
  <si>
    <t>Адвокатский кабинет, 368300, Дагестан Респ, Каспийск г, Гагарина ул, д. 58 , корпус А</t>
  </si>
  <si>
    <t>Адвокатский кабинет, 368305, Дагестан Респ, Каспийск г, М.Халилова ул, д. 10, кв. 9</t>
  </si>
  <si>
    <t>КАСПИЙСКАЯ ГОРОДСКАЯ КОЛЛЕГИЯ АДВОКАТОВ, 368300,Дагестан Респ,Каспийск г,С.Стальского ул,8,</t>
  </si>
  <si>
    <t>Адвокатский кабинет "Советник", 368300, Дагестан Респ, Каспийск г, Назарова ул, д. 7</t>
  </si>
  <si>
    <t>Адвокатский кабинет, 368300, Дагестан Респ, Каспийск г, Гамзата Цадасы ул, д. 70</t>
  </si>
  <si>
    <t>Адвокатский кабинет, 368304, Дагестан Респ, Каспийск г, О.Кошевого ул, д. 23, корпус Б</t>
  </si>
  <si>
    <t>Адвокатский кабинет, 368300, Дагестан Респ, Каспийск г, С.Стальского ул, д. 2, корпус Б,  офис 3</t>
  </si>
  <si>
    <t>АО "КА "ЗАКОН И ПОРЯДОК", 368301, Дагестан Респ, Каспийск г, Гунибская ул, д. 6, корпус А</t>
  </si>
  <si>
    <t>НО КА " ПРАВОЗАЩИТНИК ", 368300, Дагестан Респ, Каспийск г, Ленина ул, д. 46</t>
  </si>
  <si>
    <t>Адвокатский кабинет, 368301, Дагестан Респ, Каспийск г, Вишневая (Дагестан СНТ снт) ул, д. 2</t>
  </si>
  <si>
    <t>Адвокатский кабинет, 368301, Дагестан Респ, Каспийск г, Абдулманапова ул, д. 2</t>
  </si>
  <si>
    <t>АБ "ПРАВОВОЕ АГЕНТСТВО", 368302, Дагестан Респ, Каспийск г, Приморская ул, д. 11, корпус а</t>
  </si>
  <si>
    <t>Адвокатский кабинет, 368304, Дагестан Респ, Каспийск г, Пограничная ул, д. 3, кв. 28</t>
  </si>
  <si>
    <t>Адвокатский кабинет, ,368300,Дагестан Респ,,Каспийск г,Кемпинг мкр,Линия 6 ул,5,,</t>
  </si>
  <si>
    <t>Адвокатский кабинет, 368305, Дагестан Респ, Каспийск г, Амет-хан Султана ул, д. 4</t>
  </si>
  <si>
    <t>Адвокатский кабинет, 368300, Дагестан Респ, Каспийск г, Ленина ул, д. 37, кв. 117</t>
  </si>
  <si>
    <t>Адвокатский кабинет, 368560, Дагестан Респ, Каякентский р-н, Новокаякент с, Цимбалюка ул, д. 45</t>
  </si>
  <si>
    <t>Адвокатский кабинет, 368554, Дагестан Респ, Каякентский р-н, Каякент с, Мира ул, д. 89</t>
  </si>
  <si>
    <t>Адвокатский кабинет, 368554, Дагестан Респ, Каякентский р-н, Каякент с, Новая ул, д. 30</t>
  </si>
  <si>
    <t>Адвокатский кабинет, 368560, Дагестан Респ, Каякентский р-н, Новокаякент с, Набережная ул, д. 1</t>
  </si>
  <si>
    <t>Адвокатский кабинет, 368124, Дагестан Респ, Кизилюрт г, Кара-Караева ул, д. 29</t>
  </si>
  <si>
    <t>КОЛЛЕГИЯ АДВОКАТОВ П. ДУБКИ, 368120, Дагестан Респ, Кизилюрт г, Гагарина ул, д. 24, 3 этаж</t>
  </si>
  <si>
    <t>АО"КИЗИЛЮРТОВСКАЯ КОЛЛЕГИЯ АДВОКАТОВ", 368121, Дагестан Респ, Кизилюрт г, Гагарина ул, д. 24</t>
  </si>
  <si>
    <t>Адвокатский кабинет "Юркон", 368120, Дагестан Респ, Кизилюрт г, Гагарина ул, д. 25, корпус а</t>
  </si>
  <si>
    <t>Адвокатский кабинет, 368120, Дагестан Респ, Кизилюрт г, Гагарина ул, д. 30, корпус 17</t>
  </si>
  <si>
    <t>Адвокатский кабинет, 368120, Дагестан Респ, Кизилюрт г, Гагарина ул, д. 25, корпус а</t>
  </si>
  <si>
    <t>Адвокатский кабинет, 368114,Дагестан Респ,Кизилюртовский р-н,Кульзеб с,Центральная ул,15,</t>
  </si>
  <si>
    <t>КИЗЛЯРСКАЯ КОЛЛЕГИЯ АДВОКАТОВ №1, 368870, Дагестан Респ, Кизляр г, Тополка ул, д. 3</t>
  </si>
  <si>
    <t>КНКА "ЩИТ", 368870, Дагестан Респ, Кизляр г, Пушкина ул, д. 1, корпус А</t>
  </si>
  <si>
    <t>Адвокатский кабинет, 367000, Дагестан Респ, Кизляр г, Хорошева ул, д. 97</t>
  </si>
  <si>
    <t>Адвокатский кабинет, 368830, Дагестан Респ, Кизляр г, Багратиона ул, д. 10, оф. 2</t>
  </si>
  <si>
    <t>Адвокатский кабинет, 368870, Дагестан Респ, Кизляр г, Московская  ул, д. 8, корпус а,</t>
  </si>
  <si>
    <t>Адвокатский кабинет, 367013, Дагестан Респ, Кизляр г, Победы ул, д. 17, корпус 1</t>
  </si>
  <si>
    <t>Адвокатский кабинет, 368814, Дагестан Респ, Кизлярский р-н, Аверьяновка с, Дачная ул, д. 14</t>
  </si>
  <si>
    <t>Адвокатский кабинет, 368800,Дагестан Респ,Кизлярский р-н,пос Жданова,2-Новая ул,7,</t>
  </si>
  <si>
    <t>Адвокатский кабинет, 368819, Дагестан Респ, Кизлярский р-н, Юбилейное с, Досова ул, д. 9, кв. 1</t>
  </si>
  <si>
    <t>КА "ФЕМИДА", 368080, Дагестан Респ, Кумторкалинский р-н, Коркмаскала с, Ленина ул, д. 7</t>
  </si>
  <si>
    <t>Адвокатский кабинет, 368080, Дагестан Респ, Кумторкалинский р-н, Коркмаскала с, Ленина ул, д. 11</t>
  </si>
  <si>
    <t>Адвокатский кабинет, 368360, Дагестан Респ, Лакский р-н, Кумух с</t>
  </si>
  <si>
    <t>Адвокатский кабинет, 368320, Дагестан Респ, Левашинский р-н, Наскент с</t>
  </si>
  <si>
    <t>АО «КОЛЛЕГИЯ АДВОКАТОВ «ПРАВО», 368320, Дагестан Респ, Левашинский р-н, Леваши с, Буйнакского ул, д. 67</t>
  </si>
  <si>
    <t>Адвокатский кабинет, 368317, Дагестан Респ, Левашинский р-н, Эбдалая с</t>
  </si>
  <si>
    <t>КОЛЛЕГИЯ АДВОКАТОВ "ЮРИДИЧЕСКИЙ ЦЕНТР "НАСЛЕДИЕ" , 368780, Дагестан Респ, Магарамкентский р-н, Магарамкент с, Совхозная ул, д. 5</t>
  </si>
  <si>
    <t>Адвокатский кабинет, 368791, Дагестан Респ, Магарамкентский р-н, Советское с, Ленина ул,</t>
  </si>
  <si>
    <t>КОЛЕГИЯ АДВОКАТОВ "САМУРСКАЯ" МАГАРАМКЕНТСКОГО РАЙОНА , 368780, Дагестан Респ, Магарамкентский р-н, Магарамкент с, С.Гаджиева ул, д. 1</t>
  </si>
  <si>
    <t>Адвокатский кабинет, 368780, Дагестан Респ, Магарамкентский р-н, Магарамкент с, Ленина ул</t>
  </si>
  <si>
    <t>Адвокатский кабинет, 368780, Дагестан Респ, Магарамкентский р-н, Гильяр с</t>
  </si>
  <si>
    <t>Адвокатский кабинет, 368793, Дагестан Респ, Магарамкентский р-н, Картас-Казмаляр с, Комсомольская ул, д. 18</t>
  </si>
  <si>
    <t>Адвокатский кабинет "ГУРД", 368780, Дагестан Респ, Магарамкентский р-н, Магарамкент с, Лезгинцева ул, д. 1 "А"</t>
  </si>
  <si>
    <t>Адвокатский кабинет, 368782, Дагестан Респ, Магарамкентский р-н, Гильяр с, Етима Эмина ул, д. 8</t>
  </si>
  <si>
    <t>Адвокатский кабинет, 368785, Дагестан Респ, Магарамкентский р-н, Гапцах с, Етима Эмина ул, д. 38</t>
  </si>
  <si>
    <t>Адвокатский кабинет, ,368162,Дагестан Респ,Новолакский р-н,,Новокули с,им Алика Курбанова ул,,,</t>
  </si>
  <si>
    <t>Адвокатский кабинет, 368040, Дагестан Респ, Новолакский р-н, Новомехельта с</t>
  </si>
  <si>
    <t>Адвокатский кабинет, 368850, Дагестан Респ, Ногайский р-н, Терекли-Мектеб с, Эдиге ул, д. 7</t>
  </si>
  <si>
    <t>Адвокатский кабинет, 368510, Дагестан Респ, Сергокалинский р-н, Сергокала с, Андропова ул, д. 1</t>
  </si>
  <si>
    <t>Адвокатский кабинет, ,368774,Дагестан Респ,Сулейман-Стальский р-н,,Орта-Стал с,,,,</t>
  </si>
  <si>
    <t>Адвокатский кабинет, 368760, Дагестан Респ, Сулейман-Стальский р-н, Касумкент с, Дзержинского ул,</t>
  </si>
  <si>
    <t>Адвокатский кабинет, 368650, Дагестан Респ, Табасаранский р-н, Хучни с, Ильдарова Абдулкадыра Мирзаевича ул, д. 43</t>
  </si>
  <si>
    <t>Адвокатский кабинет, 368650, Дагестан Респ, Табасаранский р-н, Хучни с, Цалакская ул, д. 104</t>
  </si>
  <si>
    <t>Адвокатский кабинет, 368650, Дагестан Респ, Табасаранский р-н, Хучни с, Набережная ул, д. 8</t>
  </si>
  <si>
    <t>Адвокатский кабинет, 368650, Дагестан Респ, Табасаранский р-н, Хучни с, Набережная ул</t>
  </si>
  <si>
    <t>Адвокатский кабинет, 368880, Дагестан Респ, Тарумовский р-н, Кочубей с, Советская ул, д. 159, корпус в</t>
  </si>
  <si>
    <t>Адвокатский кабинет, 368870, Дагестан Респ, Тарумовский р-н, Тарумовка с, Усадьба СХТ ул, д. 3, кв. 2</t>
  </si>
  <si>
    <t>Адвокатский кабинет, 368870, Дагестан Респ, Тарумовский р-н, Тарумовка с, Мичурина ул, д. 67</t>
  </si>
  <si>
    <t>Адвокатский кабинет, 368870, Дагестан Респ, Тарумовский р-н, Тарумовка с, Мичурина ул, д. 57</t>
  </si>
  <si>
    <t>Адвокатский кабинет, 368870, Дагестан Респ, Тарумовский р-н, Тарумовка с, Мичурина ул, д. 13</t>
  </si>
  <si>
    <t>КОЛЛЕГИЯ АДВОКАТОВ "ОМАРОВ А.С.И ПАРТНЕРЫ", 368006, Дагестан Респ, Хасавюрт г, Султанова ул, д. 8</t>
  </si>
  <si>
    <t>Адвокатский кабинет "Доверие", 368000, Дагестан Респ, Хасавюрт г, Бамматюртовская улица , д. 1а, корпус 1, кв. 63</t>
  </si>
  <si>
    <t>Адвокатский кабинет, 368006, Дагестан Респ, Хасавюрт г, Южная ул, д. 43</t>
  </si>
  <si>
    <t>Адвокатский кабинет, 368000, Дагестан Респ, Хасавюрт г, Чкалова пер, д. 3,</t>
  </si>
  <si>
    <t>ХАСАВЮРТОВСКАЯ РАЙОННАЯ КОЛЛЕГИЯ АДВОКАТОВ, 368009, Дагестан Респ, Хасавюрт г, Октябрьская ул, д. 33</t>
  </si>
  <si>
    <t>Адвокатский кабинет, 368000, Дагестан Респ, Хасавюрт г, Волгоградская ул, д. 5</t>
  </si>
  <si>
    <t>Адвокатский кабинет "Гарант", 368000, Дагестан Респ, Хасавюрт г, Гамидова ул, д. 57</t>
  </si>
  <si>
    <t>Адвокатский кабинет, 368006, Дагестан Респ, Хасавюрт г, Воробьева ул, д. 34</t>
  </si>
  <si>
    <t>Адвокатский кабинет, 368006, Дагестан Респ, Хасавюрт г, С.Гайдара ул, д. 37</t>
  </si>
  <si>
    <t>Адвокатский кабинет"Дар", 368004, Дагестан Респ, Хасавюрт г, Новая ул, д. 1, кв. 26</t>
  </si>
  <si>
    <t>Адвокатский кабинет, 368009, Дагестан Респ, Хасавюрт г, Акаева ул, д. 27</t>
  </si>
  <si>
    <t>Адвокатский кабинет, 368000, Дагестан Респ, Хасавюрт г, Акаева улица,  д. 27</t>
  </si>
  <si>
    <t>Адвокатский кабинет, 368009, Дагестан Респ, Хасавюрт г, Ирчи Казака ул, д. 1, корпус а, кв. 4</t>
  </si>
  <si>
    <t>Адвокатский кабинет, 368006, Дагестан Респ, Хасавюрт г, Л.Чайкиной ул, д. 11</t>
  </si>
  <si>
    <t>Адвокатский кабинет, ,368000,Дагестан Респ,,Хасавюрт г,,Грозненская ул,78,б,43</t>
  </si>
  <si>
    <t>Адвокатский кабинет, 368006, Дагестан Респ, Хасавюрт г, 40 лет ВЛКСМ ул, д. 64</t>
  </si>
  <si>
    <t>Адвокатский кабинет, 368006, Дагестан Респ, Хасавюрт г, Первомайская ул, д. 3</t>
  </si>
  <si>
    <t xml:space="preserve"> КОЛЛЕГИЯ АДВОКАТОВ Г.ХАСАВЮРТ, 368009, Дагестан Респ, Хасавюрт г, Акаева И.А. ул, д. 29, корпус а</t>
  </si>
  <si>
    <t>Адвокатский кабинет, ,368006,Дагестан Респ,,Хасавюрт г,,Новая ул,22,,</t>
  </si>
  <si>
    <t>Адвокатский кабинет, 368019, Дагестан Респ, Хасавюртовский р-н, Солнечное с, Западная ул, д. 42</t>
  </si>
  <si>
    <t>Адвокатский кабинет, ,368000,Дагестан Респ,Хасавюртовский р-н,,Карланюрт с,,,,</t>
  </si>
  <si>
    <t>Адвокатский кабинет, ,368014,Дагестан Респ,Хасавюртовский р-н,,Куруш с,,,,</t>
  </si>
  <si>
    <t>Адвокатский кабинет, 368032, Дагестан Респ, Хасавюртовский р-н, Первомайское с, Мира ул, д. 23</t>
  </si>
  <si>
    <t>Адвокатский кабинет, 368680, Дагестан Респ, Хивский р-н, Хив с, Ленина ул, д. 3</t>
  </si>
  <si>
    <t>Адвокатский кабинет, 368260, Дагестан Респ, Хунзахский р-н, Арани с</t>
  </si>
  <si>
    <t>Адвокатский кабинет "Профи", 368890, Дагестан Респ, Южно-Сухокумск г, Каратажная ул, д. 5, корпус 1</t>
  </si>
  <si>
    <t>368320, Дагестан Респ, Левашинский р-н, Леваши с</t>
  </si>
  <si>
    <t>Адвокатский кабинет, 368320, Дагестан Респ, Левашинский р-н, Леваши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</si>
</sst>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</font>
    <font>
      <u/>
      <sz val="8"/>
      <color theme="10"/>
      <name val="Arial"/>
      <family val="2"/>
      <charset val="204"/>
    </font>
    <font>
      <sz val="8"/>
      <color rgb="FFFF000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  <font>
      <sz val="8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4ECC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0" borderId="0" xfId="0" applyFont="1" applyBorder="1"/>
    <xf numFmtId="49" fontId="0" fillId="0" borderId="0" xfId="0" applyNumberFormat="1" applyBorder="1"/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3" borderId="0" xfId="0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vertical="top" wrapText="1"/>
    </xf>
    <xf numFmtId="0" fontId="2" fillId="3" borderId="1" xfId="1" applyFill="1" applyBorder="1" applyAlignment="1">
      <alignment vertical="top" wrapText="1"/>
    </xf>
    <xf numFmtId="0" fontId="2" fillId="0" borderId="1" xfId="1" applyFill="1" applyBorder="1" applyAlignment="1">
      <alignment vertical="top" wrapText="1"/>
    </xf>
    <xf numFmtId="0" fontId="2" fillId="0" borderId="1" xfId="1" applyBorder="1" applyAlignment="1">
      <alignment horizontal="left" vertical="top" wrapText="1"/>
    </xf>
    <xf numFmtId="0" fontId="2" fillId="0" borderId="0" xfId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wrapText="1"/>
    </xf>
    <xf numFmtId="0" fontId="4" fillId="3" borderId="1" xfId="1" applyFont="1" applyFill="1" applyBorder="1" applyAlignment="1">
      <alignment vertical="center" wrapText="1"/>
    </xf>
    <xf numFmtId="0" fontId="2" fillId="3" borderId="0" xfId="1" applyFill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2" borderId="0" xfId="1" applyFill="1" applyAlignment="1">
      <alignment horizontal="left" vertical="top" wrapText="1"/>
    </xf>
    <xf numFmtId="0" fontId="2" fillId="4" borderId="1" xfId="1" applyFill="1" applyBorder="1" applyAlignment="1">
      <alignment wrapText="1"/>
    </xf>
    <xf numFmtId="0" fontId="2" fillId="0" borderId="0" xfId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0" fontId="2" fillId="0" borderId="1" xfId="1" applyBorder="1" applyAlignment="1">
      <alignment wrapText="1"/>
    </xf>
    <xf numFmtId="0" fontId="2" fillId="5" borderId="1" xfId="1" applyFill="1" applyBorder="1" applyAlignment="1">
      <alignment wrapText="1"/>
    </xf>
    <xf numFmtId="0" fontId="2" fillId="0" borderId="0" xfId="1" applyFill="1" applyAlignment="1">
      <alignment horizontal="left" vertical="top" wrapText="1"/>
    </xf>
    <xf numFmtId="0" fontId="2" fillId="0" borderId="0" xfId="1" applyBorder="1" applyAlignment="1">
      <alignment wrapText="1"/>
    </xf>
    <xf numFmtId="0" fontId="2" fillId="0" borderId="0" xfId="1"/>
    <xf numFmtId="0" fontId="2" fillId="4" borderId="1" xfId="1" applyFill="1" applyBorder="1" applyAlignment="1">
      <alignment vertical="top" wrapText="1"/>
    </xf>
    <xf numFmtId="0" fontId="2" fillId="2" borderId="0" xfId="1" applyFill="1" applyAlignment="1">
      <alignment vertical="top" wrapText="1"/>
    </xf>
    <xf numFmtId="0" fontId="2" fillId="3" borderId="0" xfId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0" fontId="2" fillId="3" borderId="0" xfId="1" applyFill="1" applyAlignment="1">
      <alignment vertical="top" wrapText="1"/>
    </xf>
    <xf numFmtId="0" fontId="2" fillId="0" borderId="0" xfId="1" applyFill="1" applyBorder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0" fontId="2" fillId="3" borderId="0" xfId="1" applyFont="1" applyFill="1" applyAlignment="1">
      <alignment vertical="top" wrapText="1"/>
    </xf>
    <xf numFmtId="49" fontId="4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2" fillId="3" borderId="0" xfId="1" applyFill="1" applyBorder="1" applyAlignment="1">
      <alignment wrapText="1"/>
    </xf>
    <xf numFmtId="0" fontId="4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wrapText="1"/>
    </xf>
    <xf numFmtId="0" fontId="2" fillId="3" borderId="0" xfId="1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right" vertical="top" wrapText="1"/>
    </xf>
    <xf numFmtId="0" fontId="2" fillId="3" borderId="0" xfId="0" applyFont="1" applyFill="1" applyBorder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6" fillId="3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/>
    </xf>
    <xf numFmtId="0" fontId="0" fillId="3" borderId="0" xfId="0" applyFill="1"/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left" vertical="top" wrapText="1"/>
    </xf>
    <xf numFmtId="14" fontId="6" fillId="0" borderId="8" xfId="0" applyNumberFormat="1" applyFont="1" applyFill="1" applyBorder="1" applyAlignment="1">
      <alignment horizontal="left" vertical="top" wrapText="1"/>
    </xf>
    <xf numFmtId="164" fontId="6" fillId="3" borderId="8" xfId="0" applyNumberFormat="1" applyFont="1" applyFill="1" applyBorder="1" applyAlignment="1">
      <alignment horizontal="left" vertical="top" wrapText="1"/>
    </xf>
    <xf numFmtId="0" fontId="0" fillId="6" borderId="0" xfId="0" applyFill="1"/>
    <xf numFmtId="0" fontId="8" fillId="0" borderId="0" xfId="0" applyFont="1"/>
    <xf numFmtId="0" fontId="0" fillId="8" borderId="0" xfId="0" applyFill="1" applyBorder="1" applyAlignment="1">
      <alignment horizontal="right" vertical="top" wrapText="1"/>
    </xf>
    <xf numFmtId="0" fontId="6" fillId="8" borderId="0" xfId="0" applyNumberFormat="1" applyFont="1" applyFill="1" applyBorder="1" applyAlignment="1">
      <alignment horizontal="right" vertical="top" wrapText="1"/>
    </xf>
    <xf numFmtId="14" fontId="0" fillId="8" borderId="0" xfId="0" applyNumberFormat="1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0" xfId="0" applyFill="1" applyBorder="1" applyAlignment="1">
      <alignment vertical="top" wrapText="1"/>
    </xf>
    <xf numFmtId="0" fontId="2" fillId="8" borderId="0" xfId="0" applyFont="1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8" borderId="0" xfId="0" applyNumberFormat="1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left" vertical="top" wrapText="1"/>
    </xf>
    <xf numFmtId="1" fontId="6" fillId="7" borderId="8" xfId="0" applyNumberFormat="1" applyFont="1" applyFill="1" applyBorder="1" applyAlignment="1">
      <alignment horizontal="left" vertical="top" wrapText="1"/>
    </xf>
    <xf numFmtId="0" fontId="0" fillId="7" borderId="0" xfId="0" applyFill="1"/>
    <xf numFmtId="164" fontId="6" fillId="7" borderId="8" xfId="0" applyNumberFormat="1" applyFont="1" applyFill="1" applyBorder="1" applyAlignment="1">
      <alignment horizontal="left" vertical="top" wrapText="1"/>
    </xf>
    <xf numFmtId="0" fontId="9" fillId="0" borderId="8" xfId="3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8" xfId="0" applyNumberFormat="1" applyFont="1" applyFill="1" applyBorder="1" applyAlignment="1">
      <alignment horizontal="center" vertical="top" wrapText="1"/>
    </xf>
    <xf numFmtId="14" fontId="6" fillId="0" borderId="8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/>
    </xf>
    <xf numFmtId="164" fontId="6" fillId="0" borderId="8" xfId="0" applyNumberFormat="1" applyFont="1" applyFill="1" applyBorder="1" applyAlignment="1">
      <alignment horizontal="left" vertical="top" wrapText="1"/>
    </xf>
    <xf numFmtId="0" fontId="8" fillId="0" borderId="0" xfId="0" applyFont="1" applyFill="1"/>
    <xf numFmtId="0" fontId="6" fillId="0" borderId="10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8" xfId="0" applyFont="1" applyBorder="1" applyAlignment="1">
      <alignment horizontal="left"/>
    </xf>
    <xf numFmtId="0" fontId="6" fillId="7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/>
    </xf>
    <xf numFmtId="0" fontId="10" fillId="9" borderId="10" xfId="1" applyFont="1" applyFill="1" applyBorder="1" applyAlignment="1">
      <alignment horizontal="left" vertical="top" wrapText="1"/>
    </xf>
    <xf numFmtId="0" fontId="10" fillId="9" borderId="8" xfId="1" applyFont="1" applyFill="1" applyBorder="1" applyAlignment="1">
      <alignment horizontal="left" vertical="top" wrapText="1"/>
    </xf>
    <xf numFmtId="1" fontId="6" fillId="0" borderId="8" xfId="1" applyNumberFormat="1" applyFont="1" applyBorder="1" applyAlignment="1">
      <alignment horizontal="left" vertical="top" wrapText="1"/>
    </xf>
    <xf numFmtId="14" fontId="6" fillId="0" borderId="8" xfId="1" applyNumberFormat="1" applyFont="1" applyBorder="1" applyAlignment="1">
      <alignment horizontal="left" vertical="top" wrapText="1"/>
    </xf>
    <xf numFmtId="164" fontId="6" fillId="0" borderId="8" xfId="1" applyNumberFormat="1" applyFont="1" applyBorder="1" applyAlignment="1">
      <alignment horizontal="left" vertical="top" wrapText="1"/>
    </xf>
    <xf numFmtId="0" fontId="2" fillId="0" borderId="0" xfId="1" applyAlignment="1">
      <alignment horizontal="left"/>
    </xf>
    <xf numFmtId="0" fontId="10" fillId="9" borderId="10" xfId="1" applyNumberFormat="1" applyFont="1" applyFill="1" applyBorder="1" applyAlignment="1">
      <alignment horizontal="left" vertical="top" wrapText="1"/>
    </xf>
    <xf numFmtId="0" fontId="6" fillId="0" borderId="8" xfId="1" applyNumberFormat="1" applyFont="1" applyBorder="1" applyAlignment="1">
      <alignment horizontal="left" vertical="top" wrapText="1"/>
    </xf>
    <xf numFmtId="0" fontId="2" fillId="0" borderId="0" xfId="1" applyNumberFormat="1" applyAlignment="1">
      <alignment horizontal="left"/>
    </xf>
    <xf numFmtId="0" fontId="8" fillId="0" borderId="8" xfId="1" applyNumberFormat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14" fontId="8" fillId="0" borderId="8" xfId="1" applyNumberFormat="1" applyFont="1" applyBorder="1" applyAlignment="1">
      <alignment horizontal="left" vertical="top" wrapText="1"/>
    </xf>
    <xf numFmtId="1" fontId="8" fillId="0" borderId="8" xfId="1" applyNumberFormat="1" applyFont="1" applyBorder="1" applyAlignment="1">
      <alignment horizontal="left" vertical="top" wrapText="1"/>
    </xf>
    <xf numFmtId="0" fontId="11" fillId="0" borderId="8" xfId="1" applyNumberFormat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14" fontId="11" fillId="0" borderId="8" xfId="1" applyNumberFormat="1" applyFont="1" applyBorder="1" applyAlignment="1">
      <alignment horizontal="left" vertical="top" wrapText="1"/>
    </xf>
    <xf numFmtId="1" fontId="11" fillId="0" borderId="8" xfId="1" applyNumberFormat="1" applyFont="1" applyBorder="1" applyAlignment="1">
      <alignment horizontal="left" vertical="top" wrapText="1"/>
    </xf>
    <xf numFmtId="0" fontId="11" fillId="0" borderId="0" xfId="1" applyFont="1"/>
    <xf numFmtId="0" fontId="11" fillId="0" borderId="8" xfId="1" applyFont="1" applyBorder="1"/>
    <xf numFmtId="0" fontId="6" fillId="0" borderId="0" xfId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left" vertical="top" wrapText="1"/>
    </xf>
    <xf numFmtId="0" fontId="2" fillId="0" borderId="8" xfId="1" applyBorder="1" applyAlignment="1">
      <alignment horizontal="left"/>
    </xf>
    <xf numFmtId="0" fontId="12" fillId="0" borderId="8" xfId="1" applyNumberFormat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14" fontId="12" fillId="0" borderId="8" xfId="1" applyNumberFormat="1" applyFont="1" applyBorder="1" applyAlignment="1">
      <alignment horizontal="left" vertical="top" wrapText="1"/>
    </xf>
    <xf numFmtId="0" fontId="12" fillId="0" borderId="0" xfId="1" applyFont="1"/>
    <xf numFmtId="0" fontId="12" fillId="0" borderId="8" xfId="0" applyFont="1" applyBorder="1" applyAlignment="1">
      <alignment horizontal="left" vertical="top" wrapText="1"/>
    </xf>
    <xf numFmtId="164" fontId="12" fillId="0" borderId="8" xfId="0" applyNumberFormat="1" applyFont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1" fillId="0" borderId="0" xfId="1" applyFont="1" applyBorder="1"/>
    <xf numFmtId="164" fontId="11" fillId="0" borderId="8" xfId="1" applyNumberFormat="1" applyFont="1" applyBorder="1" applyAlignment="1">
      <alignment horizontal="left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uzanna2289@mail.ru,%2089604101898,%20,%20,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65"/>
  <sheetViews>
    <sheetView tabSelected="1" workbookViewId="0">
      <pane xSplit="6" ySplit="1" topLeftCell="K129" activePane="bottomRight" state="frozen"/>
      <selection pane="topRight" activeCell="G1" sqref="G1"/>
      <selection pane="bottomLeft" activeCell="A2" sqref="A2"/>
      <selection pane="bottomRight" activeCell="L138" sqref="L138"/>
    </sheetView>
  </sheetViews>
  <sheetFormatPr defaultColWidth="10.44140625" defaultRowHeight="10" x14ac:dyDescent="0.2"/>
  <cols>
    <col min="1" max="1" width="8.77734375" style="147" customWidth="1"/>
    <col min="2" max="2" width="7.5546875" style="144" customWidth="1"/>
    <col min="3" max="3" width="14" style="144" customWidth="1"/>
    <col min="4" max="4" width="7.33203125" style="147" customWidth="1"/>
    <col min="5" max="5" width="20.5546875" style="144" customWidth="1"/>
    <col min="6" max="6" width="47.77734375" style="144" customWidth="1"/>
    <col min="7" max="7" width="36.77734375" style="144" customWidth="1"/>
    <col min="8" max="8" width="45" style="144" customWidth="1"/>
    <col min="9" max="9" width="30.33203125" style="144" customWidth="1"/>
    <col min="10" max="10" width="12.77734375" style="144" customWidth="1"/>
    <col min="11" max="12" width="40.109375" style="144" customWidth="1"/>
    <col min="13" max="13" width="44" style="144" customWidth="1"/>
    <col min="14" max="14" width="39.6640625" style="144" customWidth="1"/>
    <col min="15" max="15" width="14" style="144" customWidth="1"/>
    <col min="16" max="16" width="16.77734375" style="144" customWidth="1"/>
    <col min="17" max="17" width="40.77734375" style="144" customWidth="1"/>
    <col min="18" max="16384" width="10.44140625" style="58"/>
  </cols>
  <sheetData>
    <row r="1" spans="1:17" ht="25" x14ac:dyDescent="0.2">
      <c r="A1" s="145" t="s">
        <v>0</v>
      </c>
      <c r="B1" s="139"/>
      <c r="C1" s="139" t="s">
        <v>2249</v>
      </c>
      <c r="D1" s="145"/>
      <c r="E1" s="139" t="s">
        <v>3131</v>
      </c>
      <c r="F1" s="139" t="s">
        <v>2250</v>
      </c>
      <c r="G1" s="140" t="s">
        <v>1510</v>
      </c>
      <c r="H1" s="139" t="s">
        <v>1511</v>
      </c>
      <c r="I1" s="139" t="s">
        <v>2844</v>
      </c>
      <c r="J1" s="139" t="s">
        <v>2845</v>
      </c>
      <c r="K1" s="139" t="s">
        <v>1</v>
      </c>
      <c r="L1" s="139"/>
      <c r="M1" s="139" t="s">
        <v>2846</v>
      </c>
      <c r="N1" s="140" t="s">
        <v>1513</v>
      </c>
      <c r="O1" s="139" t="s">
        <v>2847</v>
      </c>
      <c r="P1" s="139" t="s">
        <v>2848</v>
      </c>
      <c r="Q1" s="139"/>
    </row>
    <row r="2" spans="1:17" ht="40" x14ac:dyDescent="0.2">
      <c r="A2" s="146">
        <v>1438</v>
      </c>
      <c r="B2" s="43" t="str">
        <f>IF(ISNUMBER(VLOOKUP(A2,'01.08.18'!$A$2:$P$2000,1,FALSE)),IF(VLOOKUP(A2,'01.08.18'!$A$2:$P$2000,6,FALSE)=E2,"","~"&amp;VLOOKUP(A2,'01.08.18'!$A$2:$P$2000,6,FALSE)),"+")</f>
        <v/>
      </c>
      <c r="C2" s="142">
        <v>41671</v>
      </c>
      <c r="D2" s="146">
        <v>10</v>
      </c>
      <c r="E2" s="43" t="s">
        <v>1759</v>
      </c>
      <c r="F2" s="43" t="s">
        <v>2232</v>
      </c>
      <c r="G2" s="43" t="s">
        <v>2447</v>
      </c>
      <c r="H2" s="43" t="s">
        <v>2448</v>
      </c>
      <c r="I2" s="43" t="s">
        <v>417</v>
      </c>
      <c r="J2" s="143">
        <v>359</v>
      </c>
      <c r="K2" s="43" t="s">
        <v>2449</v>
      </c>
      <c r="L2" s="43" t="s">
        <v>3242</v>
      </c>
      <c r="M2" s="43" t="s">
        <v>2450</v>
      </c>
      <c r="N2" s="43" t="s">
        <v>2451</v>
      </c>
      <c r="O2" s="43" t="s">
        <v>2452</v>
      </c>
      <c r="P2" s="43"/>
      <c r="Q2" s="43"/>
    </row>
    <row r="3" spans="1:17" ht="50" x14ac:dyDescent="0.2">
      <c r="A3" s="146">
        <v>1570</v>
      </c>
      <c r="B3" s="43" t="str">
        <f>IF(ISNUMBER(VLOOKUP(A3,'01.08.18'!$A$2:$P$2000,1,FALSE)),IF(VLOOKUP(A3,'01.08.18'!$A$2:$P$2000,6,FALSE)=E3,"","~"&amp;VLOOKUP(A3,'01.08.18'!$A$2:$P$2000,6,FALSE)),"+")</f>
        <v/>
      </c>
      <c r="C3" s="142">
        <v>42420</v>
      </c>
      <c r="D3" s="146">
        <v>10</v>
      </c>
      <c r="E3" s="43" t="s">
        <v>1572</v>
      </c>
      <c r="F3" s="43" t="s">
        <v>1010</v>
      </c>
      <c r="G3" s="43" t="s">
        <v>1972</v>
      </c>
      <c r="H3" s="43" t="s">
        <v>1973</v>
      </c>
      <c r="I3" s="43" t="s">
        <v>38</v>
      </c>
      <c r="J3" s="143">
        <v>292</v>
      </c>
      <c r="K3" s="43" t="s">
        <v>1055</v>
      </c>
      <c r="L3" s="43" t="s">
        <v>3243</v>
      </c>
      <c r="M3" s="43" t="s">
        <v>1974</v>
      </c>
      <c r="N3" s="43" t="s">
        <v>1975</v>
      </c>
      <c r="O3" s="43" t="s">
        <v>1976</v>
      </c>
      <c r="P3" s="43"/>
      <c r="Q3" s="43"/>
    </row>
    <row r="4" spans="1:17" ht="50" x14ac:dyDescent="0.2">
      <c r="A4" s="146">
        <v>1089</v>
      </c>
      <c r="B4" s="43" t="str">
        <f>IF(ISNUMBER(VLOOKUP(A4,'01.08.18'!$A$2:$P$2000,1,FALSE)),IF(VLOOKUP(A4,'01.08.18'!$A$2:$P$2000,6,FALSE)=E4,"","~"&amp;VLOOKUP(A4,'01.08.18'!$A$2:$P$2000,6,FALSE)),"+")</f>
        <v/>
      </c>
      <c r="C4" s="142">
        <v>40579</v>
      </c>
      <c r="D4" s="146">
        <v>10</v>
      </c>
      <c r="E4" s="43" t="s">
        <v>1572</v>
      </c>
      <c r="F4" s="43" t="s">
        <v>36</v>
      </c>
      <c r="G4" s="43" t="s">
        <v>37</v>
      </c>
      <c r="H4" s="43" t="s">
        <v>1571</v>
      </c>
      <c r="I4" s="43" t="s">
        <v>38</v>
      </c>
      <c r="J4" s="143">
        <v>139</v>
      </c>
      <c r="K4" s="43" t="s">
        <v>39</v>
      </c>
      <c r="L4" s="43" t="s">
        <v>3244</v>
      </c>
      <c r="M4" s="43" t="s">
        <v>40</v>
      </c>
      <c r="N4" s="43" t="s">
        <v>41</v>
      </c>
      <c r="O4" s="43" t="s">
        <v>1573</v>
      </c>
      <c r="P4" s="43"/>
      <c r="Q4" s="43"/>
    </row>
    <row r="5" spans="1:17" ht="30" x14ac:dyDescent="0.2">
      <c r="A5" s="146">
        <v>1181</v>
      </c>
      <c r="B5" s="43" t="str">
        <f>IF(ISNUMBER(VLOOKUP(A5,'01.08.18'!$A$2:$P$2000,1,FALSE)),IF(VLOOKUP(A5,'01.08.18'!$A$2:$P$2000,6,FALSE)=E5,"","~"&amp;VLOOKUP(A5,'01.08.18'!$A$2:$P$2000,6,FALSE)),"+")</f>
        <v/>
      </c>
      <c r="C5" s="142">
        <v>40887</v>
      </c>
      <c r="D5" s="146">
        <v>10</v>
      </c>
      <c r="E5" s="43" t="s">
        <v>1530</v>
      </c>
      <c r="F5" s="43" t="s">
        <v>70</v>
      </c>
      <c r="G5" s="43" t="s">
        <v>71</v>
      </c>
      <c r="H5" s="43" t="s">
        <v>1621</v>
      </c>
      <c r="I5" s="43" t="s">
        <v>72</v>
      </c>
      <c r="J5" s="143">
        <v>19</v>
      </c>
      <c r="K5" s="43" t="s">
        <v>1055</v>
      </c>
      <c r="L5" s="43" t="s">
        <v>3245</v>
      </c>
      <c r="M5" s="43" t="s">
        <v>1622</v>
      </c>
      <c r="N5" s="43" t="s">
        <v>75</v>
      </c>
      <c r="O5" s="43" t="s">
        <v>1623</v>
      </c>
      <c r="P5" s="43"/>
      <c r="Q5" s="43"/>
    </row>
    <row r="6" spans="1:17" ht="20" x14ac:dyDescent="0.2">
      <c r="A6" s="146">
        <v>1015</v>
      </c>
      <c r="B6" s="43" t="str">
        <f>IF(ISNUMBER(VLOOKUP(A6,'01.08.18'!$A$2:$P$2000,1,FALSE)),IF(VLOOKUP(A6,'01.08.18'!$A$2:$P$2000,6,FALSE)=E6,"","~"&amp;VLOOKUP(A6,'01.08.18'!$A$2:$P$2000,6,FALSE)),"+")</f>
        <v/>
      </c>
      <c r="C6" s="142">
        <v>40292</v>
      </c>
      <c r="D6" s="146">
        <v>10</v>
      </c>
      <c r="E6" s="43" t="s">
        <v>1521</v>
      </c>
      <c r="F6" s="43" t="s">
        <v>8</v>
      </c>
      <c r="G6" s="43" t="s">
        <v>9</v>
      </c>
      <c r="H6" s="43" t="s">
        <v>1534</v>
      </c>
      <c r="I6" s="43" t="s">
        <v>2815</v>
      </c>
      <c r="J6" s="143">
        <v>10</v>
      </c>
      <c r="K6" s="43" t="s">
        <v>1055</v>
      </c>
      <c r="L6" s="43" t="s">
        <v>3246</v>
      </c>
      <c r="M6" s="43" t="s">
        <v>1535</v>
      </c>
      <c r="N6" s="43" t="s">
        <v>12</v>
      </c>
      <c r="O6" s="43" t="s">
        <v>1536</v>
      </c>
      <c r="P6" s="43"/>
      <c r="Q6" s="43"/>
    </row>
    <row r="7" spans="1:17" ht="40" x14ac:dyDescent="0.2">
      <c r="A7" s="146">
        <v>1022</v>
      </c>
      <c r="B7" s="43" t="str">
        <f>IF(ISNUMBER(VLOOKUP(A7,'01.08.18'!$A$2:$P$2000,1,FALSE)),IF(VLOOKUP(A7,'01.08.18'!$A$2:$P$2000,6,FALSE)=E7,"","~"&amp;VLOOKUP(A7,'01.08.18'!$A$2:$P$2000,6,FALSE)),"+")</f>
        <v/>
      </c>
      <c r="C7" s="142">
        <v>40292</v>
      </c>
      <c r="D7" s="146">
        <v>10</v>
      </c>
      <c r="E7" s="43" t="s">
        <v>1521</v>
      </c>
      <c r="F7" s="43" t="s">
        <v>860</v>
      </c>
      <c r="G7" s="43" t="s">
        <v>1539</v>
      </c>
      <c r="H7" s="43" t="s">
        <v>2251</v>
      </c>
      <c r="I7" s="43" t="s">
        <v>2815</v>
      </c>
      <c r="J7" s="143">
        <v>255</v>
      </c>
      <c r="K7" s="43" t="s">
        <v>1055</v>
      </c>
      <c r="L7" s="43" t="s">
        <v>3247</v>
      </c>
      <c r="M7" s="43" t="s">
        <v>1495</v>
      </c>
      <c r="N7" s="43" t="s">
        <v>1541</v>
      </c>
      <c r="O7" s="43" t="s">
        <v>1542</v>
      </c>
      <c r="P7" s="43"/>
      <c r="Q7" s="43"/>
    </row>
    <row r="8" spans="1:17" ht="40" x14ac:dyDescent="0.2">
      <c r="A8" s="146">
        <v>960</v>
      </c>
      <c r="B8" s="43" t="str">
        <f>IF(ISNUMBER(VLOOKUP(A8,'01.08.18'!$A$2:$P$2000,1,FALSE)),IF(VLOOKUP(A8,'01.08.18'!$A$2:$P$2000,6,FALSE)=E8,"","~"&amp;VLOOKUP(A8,'01.08.18'!$A$2:$P$2000,6,FALSE)),"+")</f>
        <v/>
      </c>
      <c r="C8" s="142">
        <v>40047</v>
      </c>
      <c r="D8" s="146">
        <v>10</v>
      </c>
      <c r="E8" s="43" t="s">
        <v>1521</v>
      </c>
      <c r="F8" s="43" t="s">
        <v>848</v>
      </c>
      <c r="G8" s="43" t="s">
        <v>2795</v>
      </c>
      <c r="H8" s="43" t="s">
        <v>2796</v>
      </c>
      <c r="I8" s="43" t="s">
        <v>2815</v>
      </c>
      <c r="J8" s="143">
        <v>355</v>
      </c>
      <c r="K8" s="43" t="s">
        <v>1055</v>
      </c>
      <c r="L8" s="43" t="s">
        <v>3248</v>
      </c>
      <c r="M8" s="43" t="s">
        <v>2797</v>
      </c>
      <c r="N8" s="43" t="s">
        <v>2798</v>
      </c>
      <c r="O8" s="43" t="s">
        <v>2198</v>
      </c>
      <c r="P8" s="43"/>
      <c r="Q8" s="43"/>
    </row>
    <row r="9" spans="1:17" ht="40" x14ac:dyDescent="0.2">
      <c r="A9" s="146">
        <v>924</v>
      </c>
      <c r="B9" s="43" t="str">
        <f>IF(ISNUMBER(VLOOKUP(A9,'01.08.18'!$A$2:$P$2000,1,FALSE)),IF(VLOOKUP(A9,'01.08.18'!$A$2:$P$2000,6,FALSE)=E9,"","~"&amp;VLOOKUP(A9,'01.08.18'!$A$2:$P$2000,6,FALSE)),"+")</f>
        <v/>
      </c>
      <c r="C9" s="142">
        <v>39928</v>
      </c>
      <c r="D9" s="146">
        <v>10</v>
      </c>
      <c r="E9" s="43" t="s">
        <v>1521</v>
      </c>
      <c r="F9" s="43" t="s">
        <v>841</v>
      </c>
      <c r="G9" s="43" t="s">
        <v>2773</v>
      </c>
      <c r="H9" s="43" t="s">
        <v>2774</v>
      </c>
      <c r="I9" s="43" t="s">
        <v>2815</v>
      </c>
      <c r="J9" s="143">
        <v>482</v>
      </c>
      <c r="K9" s="43" t="s">
        <v>1055</v>
      </c>
      <c r="L9" s="43" t="s">
        <v>3249</v>
      </c>
      <c r="M9" s="43" t="s">
        <v>2775</v>
      </c>
      <c r="N9" s="43" t="s">
        <v>2776</v>
      </c>
      <c r="O9" s="43" t="s">
        <v>2777</v>
      </c>
      <c r="P9" s="43"/>
      <c r="Q9" s="43"/>
    </row>
    <row r="10" spans="1:17" ht="40" x14ac:dyDescent="0.2">
      <c r="A10" s="146">
        <v>967</v>
      </c>
      <c r="B10" s="43" t="str">
        <f>IF(ISNUMBER(VLOOKUP(A10,'01.08.18'!$A$2:$P$2000,1,FALSE)),IF(VLOOKUP(A10,'01.08.18'!$A$2:$P$2000,6,FALSE)=E10,"","~"&amp;VLOOKUP(A10,'01.08.18'!$A$2:$P$2000,6,FALSE)),"+")</f>
        <v/>
      </c>
      <c r="C10" s="142">
        <v>40047</v>
      </c>
      <c r="D10" s="146">
        <v>10</v>
      </c>
      <c r="E10" s="43" t="s">
        <v>1521</v>
      </c>
      <c r="F10" s="43" t="s">
        <v>850</v>
      </c>
      <c r="G10" s="43" t="s">
        <v>2194</v>
      </c>
      <c r="H10" s="43" t="s">
        <v>2195</v>
      </c>
      <c r="I10" s="43" t="s">
        <v>2815</v>
      </c>
      <c r="J10" s="143">
        <v>281</v>
      </c>
      <c r="K10" s="43" t="s">
        <v>1055</v>
      </c>
      <c r="L10" s="43" t="s">
        <v>3250</v>
      </c>
      <c r="M10" s="43" t="s">
        <v>2196</v>
      </c>
      <c r="N10" s="43" t="s">
        <v>2197</v>
      </c>
      <c r="O10" s="43" t="s">
        <v>2198</v>
      </c>
      <c r="P10" s="43"/>
      <c r="Q10" s="43"/>
    </row>
    <row r="11" spans="1:17" ht="40" x14ac:dyDescent="0.2">
      <c r="A11" s="146">
        <v>1307</v>
      </c>
      <c r="B11" s="43" t="str">
        <f>IF(ISNUMBER(VLOOKUP(A11,'01.08.18'!$A$2:$P$2000,1,FALSE)),IF(VLOOKUP(A11,'01.08.18'!$A$2:$P$2000,6,FALSE)=E11,"","~"&amp;VLOOKUP(A11,'01.08.18'!$A$2:$P$2000,6,FALSE)),"+")</f>
        <v/>
      </c>
      <c r="C11" s="142">
        <v>41167</v>
      </c>
      <c r="D11" s="146">
        <v>10</v>
      </c>
      <c r="E11" s="43" t="s">
        <v>1521</v>
      </c>
      <c r="F11" s="43" t="s">
        <v>910</v>
      </c>
      <c r="G11" s="43" t="s">
        <v>2369</v>
      </c>
      <c r="H11" s="43" t="s">
        <v>2370</v>
      </c>
      <c r="I11" s="43" t="s">
        <v>2815</v>
      </c>
      <c r="J11" s="143">
        <v>321</v>
      </c>
      <c r="K11" s="43" t="s">
        <v>1055</v>
      </c>
      <c r="L11" s="43" t="s">
        <v>3251</v>
      </c>
      <c r="M11" s="43" t="s">
        <v>2371</v>
      </c>
      <c r="N11" s="43" t="s">
        <v>2372</v>
      </c>
      <c r="O11" s="43" t="s">
        <v>2373</v>
      </c>
      <c r="P11" s="43"/>
      <c r="Q11" s="43"/>
    </row>
    <row r="12" spans="1:17" ht="40" x14ac:dyDescent="0.2">
      <c r="A12" s="146">
        <v>1139</v>
      </c>
      <c r="B12" s="43" t="str">
        <f>IF(ISNUMBER(VLOOKUP(A12,'01.08.18'!$A$2:$P$2000,1,FALSE)),IF(VLOOKUP(A12,'01.08.18'!$A$2:$P$2000,6,FALSE)=E12,"","~"&amp;VLOOKUP(A12,'01.08.18'!$A$2:$P$2000,6,FALSE)),"+")</f>
        <v/>
      </c>
      <c r="C12" s="142">
        <v>40761</v>
      </c>
      <c r="D12" s="146">
        <v>10</v>
      </c>
      <c r="E12" s="43" t="s">
        <v>1521</v>
      </c>
      <c r="F12" s="43" t="s">
        <v>881</v>
      </c>
      <c r="G12" s="43" t="s">
        <v>1597</v>
      </c>
      <c r="H12" s="43" t="s">
        <v>1598</v>
      </c>
      <c r="I12" s="43" t="s">
        <v>2815</v>
      </c>
      <c r="J12" s="143">
        <v>229</v>
      </c>
      <c r="K12" s="43" t="s">
        <v>1055</v>
      </c>
      <c r="L12" s="43" t="s">
        <v>3252</v>
      </c>
      <c r="M12" s="43" t="s">
        <v>1599</v>
      </c>
      <c r="N12" s="43" t="s">
        <v>1600</v>
      </c>
      <c r="O12" s="43" t="s">
        <v>1601</v>
      </c>
      <c r="P12" s="43"/>
      <c r="Q12" s="43"/>
    </row>
    <row r="13" spans="1:17" ht="40" x14ac:dyDescent="0.2">
      <c r="A13" s="146">
        <v>1395</v>
      </c>
      <c r="B13" s="43" t="str">
        <f>IF(ISNUMBER(VLOOKUP(A13,'01.08.18'!$A$2:$P$2000,1,FALSE)),IF(VLOOKUP(A13,'01.08.18'!$A$2:$P$2000,6,FALSE)=E13,"","~"&amp;VLOOKUP(A13,'01.08.18'!$A$2:$P$2000,6,FALSE)),"+")</f>
        <v/>
      </c>
      <c r="C13" s="142">
        <v>41524</v>
      </c>
      <c r="D13" s="146">
        <v>10</v>
      </c>
      <c r="E13" s="43" t="s">
        <v>1521</v>
      </c>
      <c r="F13" s="43" t="s">
        <v>1274</v>
      </c>
      <c r="G13" s="43" t="s">
        <v>1766</v>
      </c>
      <c r="H13" s="43" t="s">
        <v>1767</v>
      </c>
      <c r="I13" s="43" t="s">
        <v>2815</v>
      </c>
      <c r="J13" s="143">
        <v>179</v>
      </c>
      <c r="K13" s="43" t="s">
        <v>1055</v>
      </c>
      <c r="L13" s="43" t="s">
        <v>3253</v>
      </c>
      <c r="M13" s="43" t="s">
        <v>1768</v>
      </c>
      <c r="N13" s="43" t="s">
        <v>1769</v>
      </c>
      <c r="O13" s="43" t="s">
        <v>1770</v>
      </c>
      <c r="P13" s="43"/>
      <c r="Q13" s="43"/>
    </row>
    <row r="14" spans="1:17" ht="40" x14ac:dyDescent="0.2">
      <c r="A14" s="146">
        <v>1527</v>
      </c>
      <c r="B14" s="43" t="str">
        <f>IF(ISNUMBER(VLOOKUP(A14,'01.08.18'!$A$2:$P$2000,1,FALSE)),IF(VLOOKUP(A14,'01.08.18'!$A$2:$P$2000,6,FALSE)=E14,"","~"&amp;VLOOKUP(A14,'01.08.18'!$A$2:$P$2000,6,FALSE)),"+")</f>
        <v/>
      </c>
      <c r="C14" s="142">
        <v>41951</v>
      </c>
      <c r="D14" s="146">
        <v>10</v>
      </c>
      <c r="E14" s="43" t="s">
        <v>1547</v>
      </c>
      <c r="F14" s="43" t="s">
        <v>987</v>
      </c>
      <c r="G14" s="43" t="s">
        <v>2533</v>
      </c>
      <c r="H14" s="43" t="s">
        <v>2534</v>
      </c>
      <c r="I14" s="43" t="s">
        <v>1038</v>
      </c>
      <c r="J14" s="143">
        <v>367</v>
      </c>
      <c r="K14" s="43" t="s">
        <v>1055</v>
      </c>
      <c r="L14" s="43" t="s">
        <v>3254</v>
      </c>
      <c r="M14" s="43" t="s">
        <v>2535</v>
      </c>
      <c r="N14" s="43" t="s">
        <v>2536</v>
      </c>
      <c r="O14" s="43" t="s">
        <v>2537</v>
      </c>
      <c r="P14" s="43"/>
      <c r="Q14" s="43"/>
    </row>
    <row r="15" spans="1:17" ht="40" x14ac:dyDescent="0.2">
      <c r="A15" s="146">
        <v>1514</v>
      </c>
      <c r="B15" s="43" t="str">
        <f>IF(ISNUMBER(VLOOKUP(A15,'01.08.18'!$A$2:$P$2000,1,FALSE)),IF(VLOOKUP(A15,'01.08.18'!$A$2:$P$2000,6,FALSE)=E15,"","~"&amp;VLOOKUP(A15,'01.08.18'!$A$2:$P$2000,6,FALSE)),"+")</f>
        <v/>
      </c>
      <c r="C15" s="142">
        <v>41916</v>
      </c>
      <c r="D15" s="146">
        <v>10</v>
      </c>
      <c r="E15" s="43" t="s">
        <v>1537</v>
      </c>
      <c r="F15" s="43" t="s">
        <v>979</v>
      </c>
      <c r="G15" s="43" t="s">
        <v>2514</v>
      </c>
      <c r="H15" s="43" t="s">
        <v>2515</v>
      </c>
      <c r="I15" s="43" t="s">
        <v>419</v>
      </c>
      <c r="J15" s="143">
        <v>515</v>
      </c>
      <c r="K15" s="43" t="s">
        <v>1055</v>
      </c>
      <c r="L15" s="43" t="s">
        <v>3255</v>
      </c>
      <c r="M15" s="43" t="s">
        <v>2834</v>
      </c>
      <c r="N15" s="43" t="s">
        <v>2516</v>
      </c>
      <c r="O15" s="43" t="s">
        <v>2513</v>
      </c>
      <c r="P15" s="43"/>
      <c r="Q15" s="43"/>
    </row>
    <row r="16" spans="1:17" s="156" customFormat="1" ht="20" x14ac:dyDescent="0.2">
      <c r="A16" s="152">
        <v>1137</v>
      </c>
      <c r="B16" s="153" t="str">
        <f>IF(ISNUMBER(VLOOKUP(A16,'01.08.18'!$A$2:$P$2000,1,FALSE)),IF(VLOOKUP(A16,'01.08.18'!$A$2:$P$2000,6,FALSE)=E16,"","~"&amp;VLOOKUP(A16,'01.08.18'!$A$2:$P$2000,6,FALSE)),"+")</f>
        <v/>
      </c>
      <c r="C16" s="154">
        <v>40761</v>
      </c>
      <c r="D16" s="152">
        <v>10</v>
      </c>
      <c r="E16" s="154" t="s">
        <v>1538</v>
      </c>
      <c r="F16" s="153" t="s">
        <v>2865</v>
      </c>
      <c r="G16" s="153" t="s">
        <v>1516</v>
      </c>
      <c r="H16" s="153"/>
      <c r="I16" s="153"/>
      <c r="J16" s="153"/>
      <c r="K16" s="43" t="s">
        <v>1055</v>
      </c>
      <c r="L16" s="43" t="s">
        <v>3256</v>
      </c>
      <c r="M16" s="153" t="str">
        <f>VLOOKUP(A16,'01.08.18'!$A$2:$P$2000,13,FALSE)</f>
        <v>,,Дагестан Респ,,Дагестанские Огни г,,Калинина ул,28,,1</v>
      </c>
      <c r="N16" s="153" t="s">
        <v>1517</v>
      </c>
      <c r="O16" s="153"/>
      <c r="P16" s="153"/>
      <c r="Q16" s="153"/>
    </row>
    <row r="17" spans="1:17" ht="50" x14ac:dyDescent="0.2">
      <c r="A17" s="146">
        <v>1504</v>
      </c>
      <c r="B17" s="43" t="str">
        <f>IF(ISNUMBER(VLOOKUP(A17,'01.08.18'!$A$2:$P$2000,1,FALSE)),IF(VLOOKUP(A17,'01.08.18'!$A$2:$P$2000,6,FALSE)=E17,"","~"&amp;VLOOKUP(A17,'01.08.18'!$A$2:$P$2000,6,FALSE)),"+")</f>
        <v/>
      </c>
      <c r="C17" s="142">
        <v>41888</v>
      </c>
      <c r="D17" s="146">
        <v>10</v>
      </c>
      <c r="E17" s="43" t="s">
        <v>1538</v>
      </c>
      <c r="F17" s="43" t="s">
        <v>974</v>
      </c>
      <c r="G17" s="43" t="s">
        <v>2500</v>
      </c>
      <c r="H17" s="43" t="s">
        <v>2833</v>
      </c>
      <c r="I17" s="43" t="s">
        <v>2821</v>
      </c>
      <c r="J17" s="143">
        <v>329</v>
      </c>
      <c r="K17" s="43" t="s">
        <v>1055</v>
      </c>
      <c r="L17" s="43" t="s">
        <v>3257</v>
      </c>
      <c r="M17" s="43" t="s">
        <v>2825</v>
      </c>
      <c r="N17" s="43" t="s">
        <v>2501</v>
      </c>
      <c r="O17" s="43" t="s">
        <v>2502</v>
      </c>
      <c r="P17" s="43"/>
      <c r="Q17" s="43"/>
    </row>
    <row r="18" spans="1:17" ht="30" x14ac:dyDescent="0.2">
      <c r="A18" s="146">
        <v>1419</v>
      </c>
      <c r="B18" s="43" t="str">
        <f>IF(ISNUMBER(VLOOKUP(A18,'01.08.18'!$A$2:$P$2000,1,FALSE)),IF(VLOOKUP(A18,'01.08.18'!$A$2:$P$2000,6,FALSE)=E18,"","~"&amp;VLOOKUP(A18,'01.08.18'!$A$2:$P$2000,6,FALSE)),"+")</f>
        <v/>
      </c>
      <c r="C18" s="142">
        <v>41587</v>
      </c>
      <c r="D18" s="146">
        <v>10</v>
      </c>
      <c r="E18" s="43" t="s">
        <v>1538</v>
      </c>
      <c r="F18" s="43" t="s">
        <v>2731</v>
      </c>
      <c r="G18" s="43" t="s">
        <v>409</v>
      </c>
      <c r="H18" s="43" t="s">
        <v>2146</v>
      </c>
      <c r="I18" s="43" t="s">
        <v>2821</v>
      </c>
      <c r="J18" s="143">
        <v>29</v>
      </c>
      <c r="K18" s="43" t="s">
        <v>2866</v>
      </c>
      <c r="L18" s="43" t="s">
        <v>3258</v>
      </c>
      <c r="M18" s="43" t="s">
        <v>61</v>
      </c>
      <c r="N18" s="43" t="s">
        <v>62</v>
      </c>
      <c r="O18" s="43" t="s">
        <v>2040</v>
      </c>
      <c r="P18" s="43"/>
      <c r="Q18" s="43"/>
    </row>
    <row r="19" spans="1:17" ht="30" x14ac:dyDescent="0.2">
      <c r="A19" s="146">
        <v>1163</v>
      </c>
      <c r="B19" s="43" t="str">
        <f>IF(ISNUMBER(VLOOKUP(A19,'01.08.18'!$A$2:$P$2000,1,FALSE)),IF(VLOOKUP(A19,'01.08.18'!$A$2:$P$2000,6,FALSE)=E19,"","~"&amp;VLOOKUP(A19,'01.08.18'!$A$2:$P$2000,6,FALSE)),"+")</f>
        <v/>
      </c>
      <c r="C19" s="142">
        <v>40831</v>
      </c>
      <c r="D19" s="146">
        <v>10</v>
      </c>
      <c r="E19" s="43" t="s">
        <v>1538</v>
      </c>
      <c r="F19" s="43" t="s">
        <v>58</v>
      </c>
      <c r="G19" s="43" t="s">
        <v>59</v>
      </c>
      <c r="H19" s="43" t="s">
        <v>1606</v>
      </c>
      <c r="I19" s="43" t="s">
        <v>2821</v>
      </c>
      <c r="J19" s="143">
        <v>29</v>
      </c>
      <c r="K19" s="43" t="s">
        <v>2866</v>
      </c>
      <c r="L19" s="43" t="s">
        <v>3258</v>
      </c>
      <c r="M19" s="43" t="s">
        <v>61</v>
      </c>
      <c r="N19" s="43" t="s">
        <v>62</v>
      </c>
      <c r="O19" s="43" t="s">
        <v>1607</v>
      </c>
      <c r="P19" s="43"/>
      <c r="Q19" s="43"/>
    </row>
    <row r="20" spans="1:17" ht="30" x14ac:dyDescent="0.2">
      <c r="A20" s="146">
        <v>1425</v>
      </c>
      <c r="B20" s="43" t="str">
        <f>IF(ISNUMBER(VLOOKUP(A20,'01.08.18'!$A$2:$P$2000,1,FALSE)),IF(VLOOKUP(A20,'01.08.18'!$A$2:$P$2000,6,FALSE)=E20,"","~"&amp;VLOOKUP(A20,'01.08.18'!$A$2:$P$2000,6,FALSE)),"+")</f>
        <v/>
      </c>
      <c r="C20" s="142">
        <v>41587</v>
      </c>
      <c r="D20" s="146">
        <v>10</v>
      </c>
      <c r="E20" s="43" t="s">
        <v>1538</v>
      </c>
      <c r="F20" s="43" t="s">
        <v>159</v>
      </c>
      <c r="G20" s="43" t="s">
        <v>160</v>
      </c>
      <c r="H20" s="43" t="s">
        <v>1822</v>
      </c>
      <c r="I20" s="43" t="s">
        <v>2821</v>
      </c>
      <c r="J20" s="143">
        <v>29</v>
      </c>
      <c r="K20" s="43" t="s">
        <v>2866</v>
      </c>
      <c r="L20" s="43" t="s">
        <v>3258</v>
      </c>
      <c r="M20" s="43" t="s">
        <v>61</v>
      </c>
      <c r="N20" s="43" t="s">
        <v>62</v>
      </c>
      <c r="O20" s="43" t="s">
        <v>1823</v>
      </c>
      <c r="P20" s="43"/>
      <c r="Q20" s="43"/>
    </row>
    <row r="21" spans="1:17" ht="40" x14ac:dyDescent="0.2">
      <c r="A21" s="146">
        <v>1205</v>
      </c>
      <c r="B21" s="43" t="str">
        <f>IF(ISNUMBER(VLOOKUP(A21,'01.08.18'!$A$2:$P$2000,1,FALSE)),IF(VLOOKUP(A21,'01.08.18'!$A$2:$P$2000,6,FALSE)=E21,"","~"&amp;VLOOKUP(A21,'01.08.18'!$A$2:$P$2000,6,FALSE)),"+")</f>
        <v/>
      </c>
      <c r="C21" s="142">
        <v>40950</v>
      </c>
      <c r="D21" s="146">
        <v>10</v>
      </c>
      <c r="E21" s="43" t="s">
        <v>1524</v>
      </c>
      <c r="F21" s="43" t="s">
        <v>891</v>
      </c>
      <c r="G21" s="43" t="s">
        <v>2325</v>
      </c>
      <c r="H21" s="43" t="s">
        <v>2326</v>
      </c>
      <c r="I21" s="43" t="s">
        <v>2818</v>
      </c>
      <c r="J21" s="143">
        <v>363</v>
      </c>
      <c r="K21" s="43" t="s">
        <v>179</v>
      </c>
      <c r="L21" s="43" t="s">
        <v>3259</v>
      </c>
      <c r="M21" s="43" t="s">
        <v>2327</v>
      </c>
      <c r="N21" s="43" t="s">
        <v>2328</v>
      </c>
      <c r="O21" s="43" t="s">
        <v>1633</v>
      </c>
      <c r="P21" s="43"/>
      <c r="Q21" s="43"/>
    </row>
    <row r="22" spans="1:17" ht="40" x14ac:dyDescent="0.2">
      <c r="A22" s="146">
        <v>1350</v>
      </c>
      <c r="B22" s="43" t="str">
        <f>IF(ISNUMBER(VLOOKUP(A22,'01.08.18'!$A$2:$P$2000,1,FALSE)),IF(VLOOKUP(A22,'01.08.18'!$A$2:$P$2000,6,FALSE)=E22,"","~"&amp;VLOOKUP(A22,'01.08.18'!$A$2:$P$2000,6,FALSE)),"+")</f>
        <v/>
      </c>
      <c r="C22" s="142">
        <v>41328</v>
      </c>
      <c r="D22" s="146">
        <v>10</v>
      </c>
      <c r="E22" s="43" t="s">
        <v>1524</v>
      </c>
      <c r="F22" s="43" t="s">
        <v>920</v>
      </c>
      <c r="G22" s="43" t="s">
        <v>2398</v>
      </c>
      <c r="H22" s="43" t="s">
        <v>2399</v>
      </c>
      <c r="I22" s="43" t="s">
        <v>2818</v>
      </c>
      <c r="J22" s="143">
        <v>264</v>
      </c>
      <c r="K22" s="43" t="s">
        <v>3135</v>
      </c>
      <c r="L22" s="43" t="s">
        <v>3260</v>
      </c>
      <c r="M22" s="43" t="s">
        <v>2267</v>
      </c>
      <c r="N22" s="43" t="s">
        <v>2268</v>
      </c>
      <c r="O22" s="43" t="s">
        <v>2396</v>
      </c>
      <c r="P22" s="43"/>
      <c r="Q22" s="43"/>
    </row>
    <row r="23" spans="1:17" ht="40" x14ac:dyDescent="0.2">
      <c r="A23" s="146">
        <v>1500</v>
      </c>
      <c r="B23" s="43" t="str">
        <f>IF(ISNUMBER(VLOOKUP(A23,'01.08.18'!$A$2:$P$2000,1,FALSE)),IF(VLOOKUP(A23,'01.08.18'!$A$2:$P$2000,6,FALSE)=E23,"","~"&amp;VLOOKUP(A23,'01.08.18'!$A$2:$P$2000,6,FALSE)),"+")</f>
        <v/>
      </c>
      <c r="C23" s="142">
        <v>41888</v>
      </c>
      <c r="D23" s="146">
        <v>10</v>
      </c>
      <c r="E23" s="43" t="s">
        <v>1524</v>
      </c>
      <c r="F23" s="43" t="s">
        <v>2930</v>
      </c>
      <c r="G23" s="43" t="s">
        <v>2490</v>
      </c>
      <c r="H23" s="43" t="s">
        <v>2491</v>
      </c>
      <c r="I23" s="43" t="s">
        <v>2818</v>
      </c>
      <c r="J23" s="143">
        <v>264</v>
      </c>
      <c r="K23" s="43" t="s">
        <v>3135</v>
      </c>
      <c r="L23" s="43" t="s">
        <v>3260</v>
      </c>
      <c r="M23" s="43" t="s">
        <v>2267</v>
      </c>
      <c r="N23" s="43" t="s">
        <v>2268</v>
      </c>
      <c r="O23" s="43" t="s">
        <v>2492</v>
      </c>
      <c r="P23" s="43"/>
      <c r="Q23" s="43"/>
    </row>
    <row r="24" spans="1:17" ht="40" x14ac:dyDescent="0.2">
      <c r="A24" s="146">
        <v>1150</v>
      </c>
      <c r="B24" s="43" t="str">
        <f>IF(ISNUMBER(VLOOKUP(A24,'01.08.18'!$A$2:$P$2000,1,FALSE)),IF(VLOOKUP(A24,'01.08.18'!$A$2:$P$2000,6,FALSE)=E24,"","~"&amp;VLOOKUP(A24,'01.08.18'!$A$2:$P$2000,6,FALSE)),"+")</f>
        <v/>
      </c>
      <c r="C24" s="142">
        <v>40761</v>
      </c>
      <c r="D24" s="146">
        <v>10</v>
      </c>
      <c r="E24" s="43" t="s">
        <v>1524</v>
      </c>
      <c r="F24" s="43" t="s">
        <v>884</v>
      </c>
      <c r="G24" s="43" t="s">
        <v>2306</v>
      </c>
      <c r="H24" s="43" t="s">
        <v>2307</v>
      </c>
      <c r="I24" s="43" t="s">
        <v>2818</v>
      </c>
      <c r="J24" s="143">
        <v>464</v>
      </c>
      <c r="K24" s="43" t="s">
        <v>1055</v>
      </c>
      <c r="L24" s="43" t="s">
        <v>3261</v>
      </c>
      <c r="M24" s="43" t="s">
        <v>2308</v>
      </c>
      <c r="N24" s="43" t="s">
        <v>2309</v>
      </c>
      <c r="O24" s="43" t="s">
        <v>2310</v>
      </c>
      <c r="P24" s="43"/>
      <c r="Q24" s="43"/>
    </row>
    <row r="25" spans="1:17" ht="40" x14ac:dyDescent="0.2">
      <c r="A25" s="146">
        <v>1102</v>
      </c>
      <c r="B25" s="43" t="str">
        <f>IF(ISNUMBER(VLOOKUP(A25,'01.08.18'!$A$2:$P$2000,1,FALSE)),IF(VLOOKUP(A25,'01.08.18'!$A$2:$P$2000,6,FALSE)=E25,"","~"&amp;VLOOKUP(A25,'01.08.18'!$A$2:$P$2000,6,FALSE)),"+")</f>
        <v/>
      </c>
      <c r="C25" s="142">
        <v>40649</v>
      </c>
      <c r="D25" s="146">
        <v>10</v>
      </c>
      <c r="E25" s="43" t="s">
        <v>1524</v>
      </c>
      <c r="F25" s="43" t="s">
        <v>874</v>
      </c>
      <c r="G25" s="43" t="s">
        <v>2290</v>
      </c>
      <c r="H25" s="43" t="s">
        <v>2291</v>
      </c>
      <c r="I25" s="43" t="s">
        <v>2818</v>
      </c>
      <c r="J25" s="143">
        <v>264</v>
      </c>
      <c r="K25" s="43" t="s">
        <v>3135</v>
      </c>
      <c r="L25" s="43" t="s">
        <v>3260</v>
      </c>
      <c r="M25" s="43" t="s">
        <v>2267</v>
      </c>
      <c r="N25" s="43" t="s">
        <v>2268</v>
      </c>
      <c r="O25" s="43" t="s">
        <v>2292</v>
      </c>
      <c r="P25" s="43"/>
      <c r="Q25" s="43"/>
    </row>
    <row r="26" spans="1:17" ht="40" x14ac:dyDescent="0.2">
      <c r="A26" s="146">
        <v>1065</v>
      </c>
      <c r="B26" s="43" t="str">
        <f>IF(ISNUMBER(VLOOKUP(A26,'01.08.18'!$A$2:$P$2000,1,FALSE)),IF(VLOOKUP(A26,'01.08.18'!$A$2:$P$2000,6,FALSE)=E26,"","~"&amp;VLOOKUP(A26,'01.08.18'!$A$2:$P$2000,6,FALSE)),"+")</f>
        <v/>
      </c>
      <c r="C26" s="142">
        <v>40503</v>
      </c>
      <c r="D26" s="146">
        <v>10</v>
      </c>
      <c r="E26" s="43" t="s">
        <v>1524</v>
      </c>
      <c r="F26" s="43" t="s">
        <v>865</v>
      </c>
      <c r="G26" s="43" t="s">
        <v>2264</v>
      </c>
      <c r="H26" s="43" t="s">
        <v>2265</v>
      </c>
      <c r="I26" s="43" t="s">
        <v>2818</v>
      </c>
      <c r="J26" s="143">
        <v>264</v>
      </c>
      <c r="K26" s="43" t="s">
        <v>3135</v>
      </c>
      <c r="L26" s="43" t="s">
        <v>3260</v>
      </c>
      <c r="M26" s="43" t="s">
        <v>2267</v>
      </c>
      <c r="N26" s="43" t="s">
        <v>2268</v>
      </c>
      <c r="O26" s="43" t="s">
        <v>2269</v>
      </c>
      <c r="P26" s="43"/>
      <c r="Q26" s="43"/>
    </row>
    <row r="27" spans="1:17" ht="40" x14ac:dyDescent="0.2">
      <c r="A27" s="146">
        <v>1101</v>
      </c>
      <c r="B27" s="43" t="str">
        <f>IF(ISNUMBER(VLOOKUP(A27,'01.08.18'!$A$2:$P$2000,1,FALSE)),IF(VLOOKUP(A27,'01.08.18'!$A$2:$P$2000,6,FALSE)=E27,"","~"&amp;VLOOKUP(A27,'01.08.18'!$A$2:$P$2000,6,FALSE)),"+")</f>
        <v/>
      </c>
      <c r="C27" s="142">
        <v>40649</v>
      </c>
      <c r="D27" s="146">
        <v>10</v>
      </c>
      <c r="E27" s="43" t="s">
        <v>1524</v>
      </c>
      <c r="F27" s="43" t="s">
        <v>45</v>
      </c>
      <c r="G27" s="43" t="s">
        <v>46</v>
      </c>
      <c r="H27" s="43" t="s">
        <v>1579</v>
      </c>
      <c r="I27" s="43" t="s">
        <v>2818</v>
      </c>
      <c r="J27" s="143">
        <v>163</v>
      </c>
      <c r="K27" s="43" t="s">
        <v>1055</v>
      </c>
      <c r="L27" s="43" t="s">
        <v>3262</v>
      </c>
      <c r="M27" s="43" t="s">
        <v>48</v>
      </c>
      <c r="N27" s="43" t="s">
        <v>49</v>
      </c>
      <c r="O27" s="43" t="s">
        <v>1576</v>
      </c>
      <c r="P27" s="43"/>
      <c r="Q27" s="43"/>
    </row>
    <row r="28" spans="1:17" ht="30" x14ac:dyDescent="0.2">
      <c r="A28" s="146">
        <v>1172</v>
      </c>
      <c r="B28" s="43" t="str">
        <f>IF(ISNUMBER(VLOOKUP(A28,'01.08.18'!$A$2:$P$2000,1,FALSE)),IF(VLOOKUP(A28,'01.08.18'!$A$2:$P$2000,6,FALSE)=E28,"","~"&amp;VLOOKUP(A28,'01.08.18'!$A$2:$P$2000,6,FALSE)),"+")</f>
        <v/>
      </c>
      <c r="C28" s="142">
        <v>40831</v>
      </c>
      <c r="D28" s="146">
        <v>10</v>
      </c>
      <c r="E28" s="43" t="s">
        <v>1524</v>
      </c>
      <c r="F28" s="43" t="s">
        <v>2316</v>
      </c>
      <c r="G28" s="43" t="s">
        <v>63</v>
      </c>
      <c r="H28" s="43" t="s">
        <v>1614</v>
      </c>
      <c r="I28" s="43" t="s">
        <v>2818</v>
      </c>
      <c r="J28" s="143">
        <v>37</v>
      </c>
      <c r="K28" s="43" t="s">
        <v>64</v>
      </c>
      <c r="L28" s="43" t="s">
        <v>3263</v>
      </c>
      <c r="M28" s="43" t="s">
        <v>65</v>
      </c>
      <c r="N28" s="43" t="s">
        <v>66</v>
      </c>
      <c r="O28" s="43" t="s">
        <v>1604</v>
      </c>
      <c r="P28" s="43"/>
      <c r="Q28" s="43"/>
    </row>
    <row r="29" spans="1:17" ht="40" x14ac:dyDescent="0.2">
      <c r="A29" s="146">
        <v>1701</v>
      </c>
      <c r="B29" s="43" t="str">
        <f>IF(ISNUMBER(VLOOKUP(A29,'01.08.18'!$A$2:$P$2000,1,FALSE)),IF(VLOOKUP(A29,'01.08.18'!$A$2:$P$2000,6,FALSE)=E29,"","~"&amp;VLOOKUP(A29,'01.08.18'!$A$2:$P$2000,6,FALSE)),"+")</f>
        <v/>
      </c>
      <c r="C29" s="142">
        <v>43158</v>
      </c>
      <c r="D29" s="146">
        <v>10</v>
      </c>
      <c r="E29" s="43" t="s">
        <v>1524</v>
      </c>
      <c r="F29" s="43" t="s">
        <v>2700</v>
      </c>
      <c r="G29" s="43" t="s">
        <v>2701</v>
      </c>
      <c r="H29" s="43" t="s">
        <v>2702</v>
      </c>
      <c r="I29" s="43" t="s">
        <v>2818</v>
      </c>
      <c r="J29" s="143">
        <v>264</v>
      </c>
      <c r="K29" s="43" t="s">
        <v>3135</v>
      </c>
      <c r="L29" s="43" t="s">
        <v>3260</v>
      </c>
      <c r="M29" s="43" t="s">
        <v>2267</v>
      </c>
      <c r="N29" s="43" t="s">
        <v>2268</v>
      </c>
      <c r="O29" s="43" t="s">
        <v>2703</v>
      </c>
      <c r="P29" s="43"/>
      <c r="Q29" s="43"/>
    </row>
    <row r="30" spans="1:17" ht="40" x14ac:dyDescent="0.2">
      <c r="A30" s="146">
        <v>1206</v>
      </c>
      <c r="B30" s="43" t="str">
        <f>IF(ISNUMBER(VLOOKUP(A30,'01.08.18'!$A$2:$P$2000,1,FALSE)),IF(VLOOKUP(A30,'01.08.18'!$A$2:$P$2000,6,FALSE)=E30,"","~"&amp;VLOOKUP(A30,'01.08.18'!$A$2:$P$2000,6,FALSE)),"+")</f>
        <v/>
      </c>
      <c r="C30" s="142">
        <v>40950</v>
      </c>
      <c r="D30" s="146">
        <v>10</v>
      </c>
      <c r="E30" s="43" t="s">
        <v>1524</v>
      </c>
      <c r="F30" s="43" t="s">
        <v>90</v>
      </c>
      <c r="G30" s="43" t="s">
        <v>91</v>
      </c>
      <c r="H30" s="43" t="s">
        <v>1639</v>
      </c>
      <c r="I30" s="43" t="s">
        <v>2818</v>
      </c>
      <c r="J30" s="143">
        <v>89</v>
      </c>
      <c r="K30" s="43" t="s">
        <v>92</v>
      </c>
      <c r="L30" s="43" t="s">
        <v>3264</v>
      </c>
      <c r="M30" s="43" t="s">
        <v>93</v>
      </c>
      <c r="N30" s="43" t="s">
        <v>94</v>
      </c>
      <c r="O30" s="43" t="s">
        <v>1640</v>
      </c>
      <c r="P30" s="43"/>
      <c r="Q30" s="43"/>
    </row>
    <row r="31" spans="1:17" ht="40" x14ac:dyDescent="0.2">
      <c r="A31" s="146">
        <v>1414</v>
      </c>
      <c r="B31" s="43" t="str">
        <f>IF(ISNUMBER(VLOOKUP(A31,'01.08.18'!$A$2:$P$2000,1,FALSE)),IF(VLOOKUP(A31,'01.08.18'!$A$2:$P$2000,6,FALSE)=E31,"","~"&amp;VLOOKUP(A31,'01.08.18'!$A$2:$P$2000,6,FALSE)),"+")</f>
        <v/>
      </c>
      <c r="C31" s="142">
        <v>41587</v>
      </c>
      <c r="D31" s="146">
        <v>10</v>
      </c>
      <c r="E31" s="43" t="s">
        <v>1524</v>
      </c>
      <c r="F31" s="43" t="s">
        <v>935</v>
      </c>
      <c r="G31" s="43" t="s">
        <v>2433</v>
      </c>
      <c r="H31" s="43" t="s">
        <v>2434</v>
      </c>
      <c r="I31" s="43" t="s">
        <v>2818</v>
      </c>
      <c r="J31" s="143">
        <v>264</v>
      </c>
      <c r="K31" s="43" t="s">
        <v>3135</v>
      </c>
      <c r="L31" s="43" t="s">
        <v>3260</v>
      </c>
      <c r="M31" s="43" t="s">
        <v>2267</v>
      </c>
      <c r="N31" s="43" t="s">
        <v>2268</v>
      </c>
      <c r="O31" s="43" t="s">
        <v>2435</v>
      </c>
      <c r="P31" s="43"/>
      <c r="Q31" s="43"/>
    </row>
    <row r="32" spans="1:17" ht="40" x14ac:dyDescent="0.2">
      <c r="A32" s="146">
        <v>1563</v>
      </c>
      <c r="B32" s="43" t="str">
        <f>IF(ISNUMBER(VLOOKUP(A32,'01.08.18'!$A$2:$P$2000,1,FALSE)),IF(VLOOKUP(A32,'01.08.18'!$A$2:$P$2000,6,FALSE)=E32,"","~"&amp;VLOOKUP(A32,'01.08.18'!$A$2:$P$2000,6,FALSE)),"+")</f>
        <v/>
      </c>
      <c r="C32" s="142">
        <v>42301</v>
      </c>
      <c r="D32" s="146">
        <v>10</v>
      </c>
      <c r="E32" s="43" t="s">
        <v>1524</v>
      </c>
      <c r="F32" s="43" t="s">
        <v>1006</v>
      </c>
      <c r="G32" s="43" t="s">
        <v>1954</v>
      </c>
      <c r="H32" s="43" t="s">
        <v>1955</v>
      </c>
      <c r="I32" s="43" t="s">
        <v>2818</v>
      </c>
      <c r="J32" s="143">
        <v>296</v>
      </c>
      <c r="K32" s="43" t="s">
        <v>1055</v>
      </c>
      <c r="L32" s="43" t="s">
        <v>3265</v>
      </c>
      <c r="M32" s="43" t="s">
        <v>1956</v>
      </c>
      <c r="N32" s="43" t="s">
        <v>1957</v>
      </c>
      <c r="O32" s="43" t="s">
        <v>1958</v>
      </c>
      <c r="P32" s="43"/>
      <c r="Q32" s="43"/>
    </row>
    <row r="33" spans="1:17" ht="50" x14ac:dyDescent="0.2">
      <c r="A33" s="146">
        <v>1289</v>
      </c>
      <c r="B33" s="43" t="str">
        <f>IF(ISNUMBER(VLOOKUP(A33,'01.08.18'!$A$2:$P$2000,1,FALSE)),IF(VLOOKUP(A33,'01.08.18'!$A$2:$P$2000,6,FALSE)=E33,"","~"&amp;VLOOKUP(A33,'01.08.18'!$A$2:$P$2000,6,FALSE)),"+")</f>
        <v/>
      </c>
      <c r="C33" s="142">
        <v>41167</v>
      </c>
      <c r="D33" s="146">
        <v>10</v>
      </c>
      <c r="E33" s="43" t="s">
        <v>1524</v>
      </c>
      <c r="F33" s="43" t="s">
        <v>907</v>
      </c>
      <c r="G33" s="43" t="s">
        <v>1683</v>
      </c>
      <c r="H33" s="43" t="s">
        <v>1684</v>
      </c>
      <c r="I33" s="43" t="s">
        <v>2818</v>
      </c>
      <c r="J33" s="143">
        <v>204</v>
      </c>
      <c r="K33" s="43" t="s">
        <v>1055</v>
      </c>
      <c r="L33" s="43" t="s">
        <v>3266</v>
      </c>
      <c r="M33" s="43" t="s">
        <v>1685</v>
      </c>
      <c r="N33" s="43" t="s">
        <v>1686</v>
      </c>
      <c r="O33" s="43" t="s">
        <v>1687</v>
      </c>
      <c r="P33" s="43"/>
      <c r="Q33" s="43"/>
    </row>
    <row r="34" spans="1:17" ht="40" x14ac:dyDescent="0.2">
      <c r="A34" s="146">
        <v>1177</v>
      </c>
      <c r="B34" s="43" t="str">
        <f>IF(ISNUMBER(VLOOKUP(A34,'01.08.18'!$A$2:$P$2000,1,FALSE)),IF(VLOOKUP(A34,'01.08.18'!$A$2:$P$2000,6,FALSE)=E34,"","~"&amp;VLOOKUP(A34,'01.08.18'!$A$2:$P$2000,6,FALSE)),"+")</f>
        <v/>
      </c>
      <c r="C34" s="142">
        <v>40887</v>
      </c>
      <c r="D34" s="146">
        <v>10</v>
      </c>
      <c r="E34" s="43" t="s">
        <v>1524</v>
      </c>
      <c r="F34" s="43" t="s">
        <v>888</v>
      </c>
      <c r="G34" s="43" t="s">
        <v>1616</v>
      </c>
      <c r="H34" s="43" t="s">
        <v>1617</v>
      </c>
      <c r="I34" s="43" t="s">
        <v>2818</v>
      </c>
      <c r="J34" s="143">
        <v>247</v>
      </c>
      <c r="K34" s="43" t="s">
        <v>1055</v>
      </c>
      <c r="L34" s="43" t="s">
        <v>3267</v>
      </c>
      <c r="M34" s="43" t="s">
        <v>1618</v>
      </c>
      <c r="N34" s="43" t="s">
        <v>1619</v>
      </c>
      <c r="O34" s="43" t="s">
        <v>1615</v>
      </c>
      <c r="P34" s="43"/>
      <c r="Q34" s="43"/>
    </row>
    <row r="35" spans="1:17" ht="40" x14ac:dyDescent="0.2">
      <c r="A35" s="146">
        <v>1384</v>
      </c>
      <c r="B35" s="43" t="str">
        <f>IF(ISNUMBER(VLOOKUP(A35,'01.08.18'!$A$2:$P$2000,1,FALSE)),IF(VLOOKUP(A35,'01.08.18'!$A$2:$P$2000,6,FALSE)=E35,"","~"&amp;VLOOKUP(A35,'01.08.18'!$A$2:$P$2000,6,FALSE)),"+")</f>
        <v/>
      </c>
      <c r="C35" s="142">
        <v>41475</v>
      </c>
      <c r="D35" s="146">
        <v>10</v>
      </c>
      <c r="E35" s="43" t="s">
        <v>1524</v>
      </c>
      <c r="F35" s="43" t="s">
        <v>927</v>
      </c>
      <c r="G35" s="43" t="s">
        <v>2412</v>
      </c>
      <c r="H35" s="43" t="s">
        <v>2413</v>
      </c>
      <c r="I35" s="43" t="s">
        <v>2818</v>
      </c>
      <c r="J35" s="143">
        <v>467</v>
      </c>
      <c r="K35" s="43" t="s">
        <v>1055</v>
      </c>
      <c r="L35" s="43" t="s">
        <v>3268</v>
      </c>
      <c r="M35" s="43" t="s">
        <v>2414</v>
      </c>
      <c r="N35" s="43" t="s">
        <v>2415</v>
      </c>
      <c r="O35" s="43" t="s">
        <v>2416</v>
      </c>
      <c r="P35" s="43"/>
      <c r="Q35" s="43"/>
    </row>
    <row r="36" spans="1:17" ht="40" x14ac:dyDescent="0.2">
      <c r="A36" s="146">
        <v>1466</v>
      </c>
      <c r="B36" s="43" t="str">
        <f>IF(ISNUMBER(VLOOKUP(A36,'01.08.18'!$A$2:$P$2000,1,FALSE)),IF(VLOOKUP(A36,'01.08.18'!$A$2:$P$2000,6,FALSE)=E36,"","~"&amp;VLOOKUP(A36,'01.08.18'!$A$2:$P$2000,6,FALSE)),"+")</f>
        <v/>
      </c>
      <c r="C36" s="142">
        <v>41755</v>
      </c>
      <c r="D36" s="146">
        <v>10</v>
      </c>
      <c r="E36" s="43" t="s">
        <v>1524</v>
      </c>
      <c r="F36" s="43" t="s">
        <v>956</v>
      </c>
      <c r="G36" s="43" t="s">
        <v>1856</v>
      </c>
      <c r="H36" s="43" t="s">
        <v>1857</v>
      </c>
      <c r="I36" s="43" t="s">
        <v>2818</v>
      </c>
      <c r="J36" s="143">
        <v>193</v>
      </c>
      <c r="K36" s="43" t="s">
        <v>1055</v>
      </c>
      <c r="L36" s="43" t="s">
        <v>3269</v>
      </c>
      <c r="M36" s="43" t="s">
        <v>1858</v>
      </c>
      <c r="N36" s="43" t="s">
        <v>1859</v>
      </c>
      <c r="O36" s="43" t="s">
        <v>1860</v>
      </c>
      <c r="P36" s="43"/>
      <c r="Q36" s="43"/>
    </row>
    <row r="37" spans="1:17" ht="40" x14ac:dyDescent="0.2">
      <c r="A37" s="146">
        <v>1262</v>
      </c>
      <c r="B37" s="43" t="str">
        <f>IF(ISNUMBER(VLOOKUP(A37,'01.08.18'!$A$2:$P$2000,1,FALSE)),IF(VLOOKUP(A37,'01.08.18'!$A$2:$P$2000,6,FALSE)=E37,"","~"&amp;VLOOKUP(A37,'01.08.18'!$A$2:$P$2000,6,FALSE)),"+")</f>
        <v/>
      </c>
      <c r="C37" s="142">
        <v>41062</v>
      </c>
      <c r="D37" s="146">
        <v>10</v>
      </c>
      <c r="E37" s="43" t="s">
        <v>1524</v>
      </c>
      <c r="F37" s="43" t="s">
        <v>903</v>
      </c>
      <c r="G37" s="43" t="s">
        <v>2362</v>
      </c>
      <c r="H37" s="43" t="s">
        <v>2363</v>
      </c>
      <c r="I37" s="43" t="s">
        <v>2818</v>
      </c>
      <c r="J37" s="143">
        <v>364</v>
      </c>
      <c r="K37" s="43" t="s">
        <v>3136</v>
      </c>
      <c r="L37" s="43" t="s">
        <v>3270</v>
      </c>
      <c r="M37" s="43" t="s">
        <v>2258</v>
      </c>
      <c r="N37" s="43" t="s">
        <v>2259</v>
      </c>
      <c r="O37" s="43" t="s">
        <v>2364</v>
      </c>
      <c r="P37" s="43"/>
      <c r="Q37" s="43"/>
    </row>
    <row r="38" spans="1:17" ht="40" x14ac:dyDescent="0.2">
      <c r="A38" s="146">
        <v>1216</v>
      </c>
      <c r="B38" s="43" t="str">
        <f>IF(ISNUMBER(VLOOKUP(A38,'01.08.18'!$A$2:$P$2000,1,FALSE)),IF(VLOOKUP(A38,'01.08.18'!$A$2:$P$2000,6,FALSE)=E38,"","~"&amp;VLOOKUP(A38,'01.08.18'!$A$2:$P$2000,6,FALSE)),"+")</f>
        <v/>
      </c>
      <c r="C38" s="142">
        <v>40950</v>
      </c>
      <c r="D38" s="146">
        <v>10</v>
      </c>
      <c r="E38" s="43" t="s">
        <v>1524</v>
      </c>
      <c r="F38" s="43" t="s">
        <v>106</v>
      </c>
      <c r="G38" s="43" t="s">
        <v>107</v>
      </c>
      <c r="H38" s="43" t="s">
        <v>1644</v>
      </c>
      <c r="I38" s="43" t="s">
        <v>2818</v>
      </c>
      <c r="J38" s="143">
        <v>60</v>
      </c>
      <c r="K38" s="43" t="s">
        <v>108</v>
      </c>
      <c r="L38" s="43" t="s">
        <v>3271</v>
      </c>
      <c r="M38" s="43" t="s">
        <v>109</v>
      </c>
      <c r="N38" s="43" t="s">
        <v>110</v>
      </c>
      <c r="O38" s="43" t="s">
        <v>1633</v>
      </c>
      <c r="P38" s="43"/>
      <c r="Q38" s="43"/>
    </row>
    <row r="39" spans="1:17" ht="50" x14ac:dyDescent="0.2">
      <c r="A39" s="146">
        <v>1213</v>
      </c>
      <c r="B39" s="43" t="str">
        <f>IF(ISNUMBER(VLOOKUP(A39,'01.08.18'!$A$2:$P$2000,1,FALSE)),IF(VLOOKUP(A39,'01.08.18'!$A$2:$P$2000,6,FALSE)=E39,"","~"&amp;VLOOKUP(A39,'01.08.18'!$A$2:$P$2000,6,FALSE)),"+")</f>
        <v/>
      </c>
      <c r="C39" s="142">
        <v>40950</v>
      </c>
      <c r="D39" s="146">
        <v>10</v>
      </c>
      <c r="E39" s="43" t="s">
        <v>1524</v>
      </c>
      <c r="F39" s="43" t="s">
        <v>101</v>
      </c>
      <c r="G39" s="43" t="s">
        <v>102</v>
      </c>
      <c r="H39" s="43" t="s">
        <v>1643</v>
      </c>
      <c r="I39" s="43" t="s">
        <v>2818</v>
      </c>
      <c r="J39" s="143">
        <v>137</v>
      </c>
      <c r="K39" s="43" t="s">
        <v>1055</v>
      </c>
      <c r="L39" s="43" t="s">
        <v>3272</v>
      </c>
      <c r="M39" s="43" t="s">
        <v>104</v>
      </c>
      <c r="N39" s="43" t="s">
        <v>105</v>
      </c>
      <c r="O39" s="43" t="s">
        <v>1633</v>
      </c>
      <c r="P39" s="43"/>
      <c r="Q39" s="43"/>
    </row>
    <row r="40" spans="1:17" ht="40" x14ac:dyDescent="0.2">
      <c r="A40" s="146">
        <v>1405</v>
      </c>
      <c r="B40" s="43" t="str">
        <f>IF(ISNUMBER(VLOOKUP(A40,'01.08.18'!$A$2:$P$2000,1,FALSE)),IF(VLOOKUP(A40,'01.08.18'!$A$2:$P$2000,6,FALSE)=E40,"","~"&amp;VLOOKUP(A40,'01.08.18'!$A$2:$P$2000,6,FALSE)),"+")</f>
        <v/>
      </c>
      <c r="C40" s="142">
        <v>41524</v>
      </c>
      <c r="D40" s="146">
        <v>10</v>
      </c>
      <c r="E40" s="43" t="s">
        <v>1524</v>
      </c>
      <c r="F40" s="43" t="s">
        <v>934</v>
      </c>
      <c r="G40" s="43" t="s">
        <v>1789</v>
      </c>
      <c r="H40" s="43" t="s">
        <v>1790</v>
      </c>
      <c r="I40" s="43" t="s">
        <v>2818</v>
      </c>
      <c r="J40" s="143">
        <v>225</v>
      </c>
      <c r="K40" s="43" t="s">
        <v>1055</v>
      </c>
      <c r="L40" s="43" t="s">
        <v>3273</v>
      </c>
      <c r="M40" s="43" t="s">
        <v>1791</v>
      </c>
      <c r="N40" s="43" t="s">
        <v>1792</v>
      </c>
      <c r="O40" s="43" t="s">
        <v>1793</v>
      </c>
      <c r="P40" s="43"/>
      <c r="Q40" s="43"/>
    </row>
    <row r="41" spans="1:17" ht="50" x14ac:dyDescent="0.2">
      <c r="A41" s="146">
        <v>1370</v>
      </c>
      <c r="B41" s="43" t="str">
        <f>IF(ISNUMBER(VLOOKUP(A41,'01.08.18'!$A$2:$P$2000,1,FALSE)),IF(VLOOKUP(A41,'01.08.18'!$A$2:$P$2000,6,FALSE)=E41,"","~"&amp;VLOOKUP(A41,'01.08.18'!$A$2:$P$2000,6,FALSE)),"+")</f>
        <v/>
      </c>
      <c r="C41" s="142">
        <v>41419</v>
      </c>
      <c r="D41" s="146">
        <v>10</v>
      </c>
      <c r="E41" s="43" t="s">
        <v>1524</v>
      </c>
      <c r="F41" s="43" t="s">
        <v>925</v>
      </c>
      <c r="G41" s="43" t="s">
        <v>1744</v>
      </c>
      <c r="H41" s="43" t="s">
        <v>2411</v>
      </c>
      <c r="I41" s="43" t="s">
        <v>2818</v>
      </c>
      <c r="J41" s="143">
        <v>258</v>
      </c>
      <c r="K41" s="43" t="s">
        <v>1055</v>
      </c>
      <c r="L41" s="43" t="s">
        <v>3274</v>
      </c>
      <c r="M41" s="43" t="s">
        <v>1746</v>
      </c>
      <c r="N41" s="43" t="s">
        <v>1747</v>
      </c>
      <c r="O41" s="43" t="s">
        <v>1713</v>
      </c>
      <c r="P41" s="43"/>
      <c r="Q41" s="43"/>
    </row>
    <row r="42" spans="1:17" ht="40" x14ac:dyDescent="0.2">
      <c r="A42" s="146">
        <v>1233</v>
      </c>
      <c r="B42" s="43" t="str">
        <f>IF(ISNUMBER(VLOOKUP(A42,'01.08.18'!$A$2:$P$2000,1,FALSE)),IF(VLOOKUP(A42,'01.08.18'!$A$2:$P$2000,6,FALSE)=E42,"","~"&amp;VLOOKUP(A42,'01.08.18'!$A$2:$P$2000,6,FALSE)),"+")</f>
        <v/>
      </c>
      <c r="C42" s="142">
        <v>41020</v>
      </c>
      <c r="D42" s="146">
        <v>10</v>
      </c>
      <c r="E42" s="43" t="s">
        <v>1524</v>
      </c>
      <c r="F42" s="43" t="s">
        <v>895</v>
      </c>
      <c r="G42" s="43" t="s">
        <v>2337</v>
      </c>
      <c r="H42" s="43" t="s">
        <v>2338</v>
      </c>
      <c r="I42" s="43" t="s">
        <v>2818</v>
      </c>
      <c r="J42" s="143">
        <v>364</v>
      </c>
      <c r="K42" s="43" t="s">
        <v>3136</v>
      </c>
      <c r="L42" s="43" t="s">
        <v>3270</v>
      </c>
      <c r="M42" s="43" t="s">
        <v>2258</v>
      </c>
      <c r="N42" s="43" t="s">
        <v>2259</v>
      </c>
      <c r="O42" s="43" t="s">
        <v>2339</v>
      </c>
      <c r="P42" s="43"/>
      <c r="Q42" s="43"/>
    </row>
    <row r="43" spans="1:17" ht="40" x14ac:dyDescent="0.2">
      <c r="A43" s="146">
        <v>1721</v>
      </c>
      <c r="B43" s="43" t="str">
        <f>IF(ISNUMBER(VLOOKUP(A43,'01.08.18'!$A$2:$P$2000,1,FALSE)),IF(VLOOKUP(A43,'01.08.18'!$A$2:$P$2000,6,FALSE)=E43,"","~"&amp;VLOOKUP(A43,'01.08.18'!$A$2:$P$2000,6,FALSE)),"+")</f>
        <v>+</v>
      </c>
      <c r="C43" s="142">
        <v>43250</v>
      </c>
      <c r="D43" s="146">
        <v>10</v>
      </c>
      <c r="E43" s="43" t="s">
        <v>1524</v>
      </c>
      <c r="F43" s="43" t="s">
        <v>3041</v>
      </c>
      <c r="G43" s="43" t="s">
        <v>3042</v>
      </c>
      <c r="H43" s="43" t="s">
        <v>3043</v>
      </c>
      <c r="I43" s="43" t="s">
        <v>2818</v>
      </c>
      <c r="J43" s="143">
        <v>364</v>
      </c>
      <c r="K43" s="43" t="s">
        <v>3136</v>
      </c>
      <c r="L43" s="43" t="s">
        <v>3270</v>
      </c>
      <c r="M43" s="43" t="s">
        <v>2258</v>
      </c>
      <c r="N43" s="43" t="s">
        <v>2259</v>
      </c>
      <c r="O43" s="43" t="s">
        <v>3044</v>
      </c>
      <c r="P43" s="43"/>
      <c r="Q43" s="43"/>
    </row>
    <row r="44" spans="1:17" ht="40" x14ac:dyDescent="0.2">
      <c r="A44" s="146">
        <v>1322</v>
      </c>
      <c r="B44" s="43" t="str">
        <f>IF(ISNUMBER(VLOOKUP(A44,'01.08.18'!$A$2:$P$2000,1,FALSE)),IF(VLOOKUP(A44,'01.08.18'!$A$2:$P$2000,6,FALSE)=E44,"","~"&amp;VLOOKUP(A44,'01.08.18'!$A$2:$P$2000,6,FALSE)),"+")</f>
        <v/>
      </c>
      <c r="C44" s="142">
        <v>41202</v>
      </c>
      <c r="D44" s="146">
        <v>10</v>
      </c>
      <c r="E44" s="43" t="s">
        <v>1524</v>
      </c>
      <c r="F44" s="43" t="s">
        <v>913</v>
      </c>
      <c r="G44" s="43" t="s">
        <v>1699</v>
      </c>
      <c r="H44" s="43" t="s">
        <v>1700</v>
      </c>
      <c r="I44" s="43" t="s">
        <v>2818</v>
      </c>
      <c r="J44" s="143">
        <v>283</v>
      </c>
      <c r="K44" s="43" t="s">
        <v>1055</v>
      </c>
      <c r="L44" s="43" t="s">
        <v>3275</v>
      </c>
      <c r="M44" s="43" t="s">
        <v>1701</v>
      </c>
      <c r="N44" s="43" t="s">
        <v>1702</v>
      </c>
      <c r="O44" s="43" t="s">
        <v>1697</v>
      </c>
      <c r="P44" s="43"/>
      <c r="Q44" s="43"/>
    </row>
    <row r="45" spans="1:17" ht="20" x14ac:dyDescent="0.2">
      <c r="A45" s="146">
        <v>906</v>
      </c>
      <c r="B45" s="43" t="str">
        <f>IF(ISNUMBER(VLOOKUP(A45,'01.08.18'!$A$2:$P$2000,1,FALSE)),IF(VLOOKUP(A45,'01.08.18'!$A$2:$P$2000,6,FALSE)=E45,"","~"&amp;VLOOKUP(A45,'01.08.18'!$A$2:$P$2000,6,FALSE)),"+")</f>
        <v/>
      </c>
      <c r="C45" s="142">
        <v>39858</v>
      </c>
      <c r="D45" s="146">
        <v>10</v>
      </c>
      <c r="E45" s="43" t="s">
        <v>1524</v>
      </c>
      <c r="F45" s="43" t="s">
        <v>476</v>
      </c>
      <c r="G45" s="43" t="s">
        <v>477</v>
      </c>
      <c r="H45" s="43" t="s">
        <v>2188</v>
      </c>
      <c r="I45" s="43" t="s">
        <v>2818</v>
      </c>
      <c r="J45" s="143">
        <v>21</v>
      </c>
      <c r="K45" s="43" t="s">
        <v>1055</v>
      </c>
      <c r="L45" s="43" t="s">
        <v>3276</v>
      </c>
      <c r="M45" s="43" t="s">
        <v>2189</v>
      </c>
      <c r="N45" s="43" t="s">
        <v>480</v>
      </c>
      <c r="O45" s="43" t="s">
        <v>2190</v>
      </c>
      <c r="P45" s="43"/>
      <c r="Q45" s="43"/>
    </row>
    <row r="46" spans="1:17" ht="40" x14ac:dyDescent="0.2">
      <c r="A46" s="146">
        <v>1420</v>
      </c>
      <c r="B46" s="43" t="str">
        <f>IF(ISNUMBER(VLOOKUP(A46,'01.08.18'!$A$2:$P$2000,1,FALSE)),IF(VLOOKUP(A46,'01.08.18'!$A$2:$P$2000,6,FALSE)=E46,"","~"&amp;VLOOKUP(A46,'01.08.18'!$A$2:$P$2000,6,FALSE)),"+")</f>
        <v/>
      </c>
      <c r="C46" s="142">
        <v>41587</v>
      </c>
      <c r="D46" s="146">
        <v>10</v>
      </c>
      <c r="E46" s="43" t="s">
        <v>1524</v>
      </c>
      <c r="F46" s="43" t="s">
        <v>937</v>
      </c>
      <c r="G46" s="43" t="s">
        <v>2436</v>
      </c>
      <c r="H46" s="43" t="s">
        <v>2437</v>
      </c>
      <c r="I46" s="43" t="s">
        <v>2818</v>
      </c>
      <c r="J46" s="143">
        <v>395</v>
      </c>
      <c r="K46" s="43" t="s">
        <v>1055</v>
      </c>
      <c r="L46" s="43" t="s">
        <v>3277</v>
      </c>
      <c r="M46" s="43" t="s">
        <v>2438</v>
      </c>
      <c r="N46" s="43" t="s">
        <v>2439</v>
      </c>
      <c r="O46" s="43" t="s">
        <v>2440</v>
      </c>
      <c r="P46" s="43"/>
      <c r="Q46" s="43"/>
    </row>
    <row r="47" spans="1:17" ht="40" x14ac:dyDescent="0.2">
      <c r="A47" s="146">
        <v>1031</v>
      </c>
      <c r="B47" s="43" t="str">
        <f>IF(ISNUMBER(VLOOKUP(A47,'01.08.18'!$A$2:$P$2000,1,FALSE)),IF(VLOOKUP(A47,'01.08.18'!$A$2:$P$2000,6,FALSE)=E47,"","~"&amp;VLOOKUP(A47,'01.08.18'!$A$2:$P$2000,6,FALSE)),"+")</f>
        <v/>
      </c>
      <c r="C47" s="142">
        <v>40292</v>
      </c>
      <c r="D47" s="146">
        <v>10</v>
      </c>
      <c r="E47" s="43" t="s">
        <v>1524</v>
      </c>
      <c r="F47" s="43" t="s">
        <v>861</v>
      </c>
      <c r="G47" s="43" t="s">
        <v>2255</v>
      </c>
      <c r="H47" s="43" t="s">
        <v>2256</v>
      </c>
      <c r="I47" s="43" t="s">
        <v>2818</v>
      </c>
      <c r="J47" s="143">
        <v>364</v>
      </c>
      <c r="K47" s="43" t="s">
        <v>3136</v>
      </c>
      <c r="L47" s="43" t="s">
        <v>3270</v>
      </c>
      <c r="M47" s="43" t="s">
        <v>2258</v>
      </c>
      <c r="N47" s="43" t="s">
        <v>2259</v>
      </c>
      <c r="O47" s="43" t="s">
        <v>2260</v>
      </c>
      <c r="P47" s="43"/>
      <c r="Q47" s="43"/>
    </row>
    <row r="48" spans="1:17" ht="40" x14ac:dyDescent="0.2">
      <c r="A48" s="146">
        <v>1325</v>
      </c>
      <c r="B48" s="43" t="str">
        <f>IF(ISNUMBER(VLOOKUP(A48,'01.08.18'!$A$2:$P$2000,1,FALSE)),IF(VLOOKUP(A48,'01.08.18'!$A$2:$P$2000,6,FALSE)=E48,"","~"&amp;VLOOKUP(A48,'01.08.18'!$A$2:$P$2000,6,FALSE)),"+")</f>
        <v/>
      </c>
      <c r="C48" s="142">
        <v>41251</v>
      </c>
      <c r="D48" s="146">
        <v>10</v>
      </c>
      <c r="E48" s="43" t="s">
        <v>1524</v>
      </c>
      <c r="F48" s="43" t="s">
        <v>915</v>
      </c>
      <c r="G48" s="43" t="s">
        <v>2384</v>
      </c>
      <c r="H48" s="43" t="s">
        <v>2385</v>
      </c>
      <c r="I48" s="43" t="s">
        <v>2818</v>
      </c>
      <c r="J48" s="143">
        <v>264</v>
      </c>
      <c r="K48" s="43" t="s">
        <v>3135</v>
      </c>
      <c r="L48" s="43" t="s">
        <v>3260</v>
      </c>
      <c r="M48" s="43" t="s">
        <v>2267</v>
      </c>
      <c r="N48" s="43" t="s">
        <v>2268</v>
      </c>
      <c r="O48" s="43" t="s">
        <v>2386</v>
      </c>
      <c r="P48" s="43"/>
      <c r="Q48" s="43"/>
    </row>
    <row r="49" spans="1:17" ht="40" x14ac:dyDescent="0.2">
      <c r="A49" s="146">
        <v>1308</v>
      </c>
      <c r="B49" s="43" t="str">
        <f>IF(ISNUMBER(VLOOKUP(A49,'01.08.18'!$A$2:$P$2000,1,FALSE)),IF(VLOOKUP(A49,'01.08.18'!$A$2:$P$2000,6,FALSE)=E49,"","~"&amp;VLOOKUP(A49,'01.08.18'!$A$2:$P$2000,6,FALSE)),"+")</f>
        <v/>
      </c>
      <c r="C49" s="142">
        <v>41167</v>
      </c>
      <c r="D49" s="146">
        <v>10</v>
      </c>
      <c r="E49" s="43" t="s">
        <v>1524</v>
      </c>
      <c r="F49" s="43" t="s">
        <v>130</v>
      </c>
      <c r="G49" s="43" t="s">
        <v>131</v>
      </c>
      <c r="H49" s="43" t="s">
        <v>1696</v>
      </c>
      <c r="I49" s="43" t="s">
        <v>2818</v>
      </c>
      <c r="J49" s="143">
        <v>98</v>
      </c>
      <c r="K49" s="43" t="s">
        <v>1055</v>
      </c>
      <c r="L49" s="43" t="s">
        <v>3278</v>
      </c>
      <c r="M49" s="43" t="s">
        <v>133</v>
      </c>
      <c r="N49" s="43" t="s">
        <v>134</v>
      </c>
      <c r="O49" s="43" t="s">
        <v>1682</v>
      </c>
      <c r="P49" s="43"/>
      <c r="Q49" s="43"/>
    </row>
    <row r="50" spans="1:17" s="156" customFormat="1" ht="20" x14ac:dyDescent="0.2">
      <c r="A50" s="152">
        <v>1132</v>
      </c>
      <c r="B50" s="153" t="str">
        <f>IF(ISNUMBER(VLOOKUP(A50,'01.08.18'!$A$2:$P$2000,1,FALSE)),IF(VLOOKUP(A50,'01.08.18'!$A$2:$P$2000,6,FALSE)=E50,"","~"&amp;VLOOKUP(A50,'01.08.18'!$A$2:$P$2000,6,FALSE)),"+")</f>
        <v/>
      </c>
      <c r="C50" s="154">
        <v>40705</v>
      </c>
      <c r="D50" s="152">
        <v>10</v>
      </c>
      <c r="E50" s="154" t="s">
        <v>1524</v>
      </c>
      <c r="F50" s="153" t="s">
        <v>2863</v>
      </c>
      <c r="G50" s="153" t="s">
        <v>1516</v>
      </c>
      <c r="H50" s="153"/>
      <c r="I50" s="153"/>
      <c r="J50" s="153"/>
      <c r="K50" s="43" t="s">
        <v>1055</v>
      </c>
      <c r="L50" s="43" t="s">
        <v>3279</v>
      </c>
      <c r="M50" s="153" t="str">
        <f>VLOOKUP(A50,'01.08.18'!$A$2:$P$2000,13,FALSE)</f>
        <v>,368607,Дагестан Респ,,Дербент г,,Агасиева пр-кт,10,,</v>
      </c>
      <c r="N50" s="153" t="s">
        <v>1517</v>
      </c>
      <c r="O50" s="153"/>
      <c r="P50" s="153"/>
      <c r="Q50" s="153"/>
    </row>
    <row r="51" spans="1:17" ht="40" x14ac:dyDescent="0.2">
      <c r="A51" s="146">
        <v>1305</v>
      </c>
      <c r="B51" s="43" t="str">
        <f>IF(ISNUMBER(VLOOKUP(A51,'01.08.18'!$A$2:$P$2000,1,FALSE)),IF(VLOOKUP(A51,'01.08.18'!$A$2:$P$2000,6,FALSE)=E51,"","~"&amp;VLOOKUP(A51,'01.08.18'!$A$2:$P$2000,6,FALSE)),"+")</f>
        <v/>
      </c>
      <c r="C51" s="142">
        <v>41167</v>
      </c>
      <c r="D51" s="146">
        <v>10</v>
      </c>
      <c r="E51" s="43" t="s">
        <v>1524</v>
      </c>
      <c r="F51" s="43" t="s">
        <v>129</v>
      </c>
      <c r="G51" s="43" t="s">
        <v>2365</v>
      </c>
      <c r="H51" s="43" t="s">
        <v>2366</v>
      </c>
      <c r="I51" s="43" t="s">
        <v>2818</v>
      </c>
      <c r="J51" s="143">
        <v>406</v>
      </c>
      <c r="K51" s="43" t="s">
        <v>1055</v>
      </c>
      <c r="L51" s="43" t="s">
        <v>3280</v>
      </c>
      <c r="M51" s="43" t="s">
        <v>2367</v>
      </c>
      <c r="N51" s="43" t="s">
        <v>2368</v>
      </c>
      <c r="O51" s="43" t="s">
        <v>1682</v>
      </c>
      <c r="P51" s="43"/>
      <c r="Q51" s="43"/>
    </row>
    <row r="52" spans="1:17" ht="40" x14ac:dyDescent="0.2">
      <c r="A52" s="146">
        <v>1342</v>
      </c>
      <c r="B52" s="43" t="str">
        <f>IF(ISNUMBER(VLOOKUP(A52,'01.08.18'!$A$2:$P$2000,1,FALSE)),IF(VLOOKUP(A52,'01.08.18'!$A$2:$P$2000,6,FALSE)=E52,"","~"&amp;VLOOKUP(A52,'01.08.18'!$A$2:$P$2000,6,FALSE)),"+")</f>
        <v/>
      </c>
      <c r="C52" s="142">
        <v>41328</v>
      </c>
      <c r="D52" s="146">
        <v>10</v>
      </c>
      <c r="E52" s="43" t="s">
        <v>1524</v>
      </c>
      <c r="F52" s="43" t="s">
        <v>918</v>
      </c>
      <c r="G52" s="43" t="s">
        <v>2394</v>
      </c>
      <c r="H52" s="43" t="s">
        <v>2395</v>
      </c>
      <c r="I52" s="43" t="s">
        <v>2818</v>
      </c>
      <c r="J52" s="143">
        <v>264</v>
      </c>
      <c r="K52" s="43" t="s">
        <v>3135</v>
      </c>
      <c r="L52" s="43" t="s">
        <v>3260</v>
      </c>
      <c r="M52" s="43" t="s">
        <v>2267</v>
      </c>
      <c r="N52" s="43" t="s">
        <v>2268</v>
      </c>
      <c r="O52" s="43" t="s">
        <v>2396</v>
      </c>
      <c r="P52" s="43"/>
      <c r="Q52" s="43"/>
    </row>
    <row r="53" spans="1:17" ht="40" x14ac:dyDescent="0.2">
      <c r="A53" s="146">
        <v>1444</v>
      </c>
      <c r="B53" s="43" t="str">
        <f>IF(ISNUMBER(VLOOKUP(A53,'01.08.18'!$A$2:$P$2000,1,FALSE)),IF(VLOOKUP(A53,'01.08.18'!$A$2:$P$2000,6,FALSE)=E53,"","~"&amp;VLOOKUP(A53,'01.08.18'!$A$2:$P$2000,6,FALSE)),"+")</f>
        <v/>
      </c>
      <c r="C53" s="142">
        <v>41671</v>
      </c>
      <c r="D53" s="146">
        <v>10</v>
      </c>
      <c r="E53" s="43" t="s">
        <v>1524</v>
      </c>
      <c r="F53" s="43" t="s">
        <v>946</v>
      </c>
      <c r="G53" s="43" t="s">
        <v>2453</v>
      </c>
      <c r="H53" s="43" t="s">
        <v>2454</v>
      </c>
      <c r="I53" s="43" t="s">
        <v>2818</v>
      </c>
      <c r="J53" s="143">
        <v>459</v>
      </c>
      <c r="K53" s="43" t="s">
        <v>1055</v>
      </c>
      <c r="L53" s="43" t="s">
        <v>3281</v>
      </c>
      <c r="M53" s="43" t="s">
        <v>2455</v>
      </c>
      <c r="N53" s="43" t="s">
        <v>2456</v>
      </c>
      <c r="O53" s="43" t="s">
        <v>2457</v>
      </c>
      <c r="P53" s="43"/>
      <c r="Q53" s="43"/>
    </row>
    <row r="54" spans="1:17" ht="40" x14ac:dyDescent="0.2">
      <c r="A54" s="146">
        <v>950</v>
      </c>
      <c r="B54" s="43" t="str">
        <f>IF(ISNUMBER(VLOOKUP(A54,'01.08.18'!$A$2:$P$2000,1,FALSE)),IF(VLOOKUP(A54,'01.08.18'!$A$2:$P$2000,6,FALSE)=E54,"","~"&amp;VLOOKUP(A54,'01.08.18'!$A$2:$P$2000,6,FALSE)),"+")</f>
        <v/>
      </c>
      <c r="C54" s="142">
        <v>39970</v>
      </c>
      <c r="D54" s="146">
        <v>10</v>
      </c>
      <c r="E54" s="43" t="s">
        <v>1524</v>
      </c>
      <c r="F54" s="43" t="s">
        <v>847</v>
      </c>
      <c r="G54" s="43" t="s">
        <v>2789</v>
      </c>
      <c r="H54" s="43" t="s">
        <v>2790</v>
      </c>
      <c r="I54" s="43" t="s">
        <v>2818</v>
      </c>
      <c r="J54" s="143">
        <v>336</v>
      </c>
      <c r="K54" s="43" t="s">
        <v>1055</v>
      </c>
      <c r="L54" s="43" t="s">
        <v>3282</v>
      </c>
      <c r="M54" s="43" t="s">
        <v>2791</v>
      </c>
      <c r="N54" s="43" t="s">
        <v>2792</v>
      </c>
      <c r="O54" s="43" t="s">
        <v>2793</v>
      </c>
      <c r="P54" s="43"/>
      <c r="Q54" s="43"/>
    </row>
    <row r="55" spans="1:17" ht="40" x14ac:dyDescent="0.2">
      <c r="A55" s="146">
        <v>997</v>
      </c>
      <c r="B55" s="43" t="str">
        <f>IF(ISNUMBER(VLOOKUP(A55,'01.08.18'!$A$2:$P$2000,1,FALSE)),IF(VLOOKUP(A55,'01.08.18'!$A$2:$P$2000,6,FALSE)=E55,"","~"&amp;VLOOKUP(A55,'01.08.18'!$A$2:$P$2000,6,FALSE)),"+")</f>
        <v/>
      </c>
      <c r="C55" s="142">
        <v>40173</v>
      </c>
      <c r="D55" s="146">
        <v>10</v>
      </c>
      <c r="E55" s="43" t="s">
        <v>1524</v>
      </c>
      <c r="F55" s="43" t="s">
        <v>857</v>
      </c>
      <c r="G55" s="43" t="s">
        <v>2810</v>
      </c>
      <c r="H55" s="43" t="s">
        <v>2811</v>
      </c>
      <c r="I55" s="43" t="s">
        <v>2818</v>
      </c>
      <c r="J55" s="143">
        <v>333</v>
      </c>
      <c r="K55" s="43" t="s">
        <v>1055</v>
      </c>
      <c r="L55" s="43" t="s">
        <v>3283</v>
      </c>
      <c r="M55" s="43" t="s">
        <v>2812</v>
      </c>
      <c r="N55" s="43" t="s">
        <v>2813</v>
      </c>
      <c r="O55" s="43" t="s">
        <v>2741</v>
      </c>
      <c r="P55" s="43"/>
      <c r="Q55" s="43"/>
    </row>
    <row r="56" spans="1:17" ht="40" x14ac:dyDescent="0.2">
      <c r="A56" s="146">
        <v>1554</v>
      </c>
      <c r="B56" s="43" t="str">
        <f>IF(ISNUMBER(VLOOKUP(A56,'01.08.18'!$A$2:$P$2000,1,FALSE)),IF(VLOOKUP(A56,'01.08.18'!$A$2:$P$2000,6,FALSE)=E56,"","~"&amp;VLOOKUP(A56,'01.08.18'!$A$2:$P$2000,6,FALSE)),"+")</f>
        <v/>
      </c>
      <c r="C56" s="142">
        <v>42301</v>
      </c>
      <c r="D56" s="146">
        <v>10</v>
      </c>
      <c r="E56" s="43" t="s">
        <v>1560</v>
      </c>
      <c r="F56" s="43" t="s">
        <v>1000</v>
      </c>
      <c r="G56" s="43" t="s">
        <v>2552</v>
      </c>
      <c r="H56" s="43" t="s">
        <v>2553</v>
      </c>
      <c r="I56" s="43" t="s">
        <v>154</v>
      </c>
      <c r="J56" s="143">
        <v>450</v>
      </c>
      <c r="K56" s="43" t="s">
        <v>1055</v>
      </c>
      <c r="L56" s="43" t="s">
        <v>3284</v>
      </c>
      <c r="M56" s="43" t="s">
        <v>2554</v>
      </c>
      <c r="N56" s="43" t="s">
        <v>2555</v>
      </c>
      <c r="O56" s="43" t="s">
        <v>2556</v>
      </c>
      <c r="P56" s="43"/>
      <c r="Q56" s="43"/>
    </row>
    <row r="57" spans="1:17" ht="40" x14ac:dyDescent="0.2">
      <c r="A57" s="146">
        <v>1375</v>
      </c>
      <c r="B57" s="43" t="str">
        <f>IF(ISNUMBER(VLOOKUP(A57,'01.08.18'!$A$2:$P$2000,1,FALSE)),IF(VLOOKUP(A57,'01.08.18'!$A$2:$P$2000,6,FALSE)=E57,"","~"&amp;VLOOKUP(A57,'01.08.18'!$A$2:$P$2000,6,FALSE)),"+")</f>
        <v/>
      </c>
      <c r="C57" s="142">
        <v>41419</v>
      </c>
      <c r="D57" s="146">
        <v>10</v>
      </c>
      <c r="E57" s="43" t="s">
        <v>1560</v>
      </c>
      <c r="F57" s="43" t="s">
        <v>152</v>
      </c>
      <c r="G57" s="43" t="s">
        <v>153</v>
      </c>
      <c r="H57" s="43" t="s">
        <v>1748</v>
      </c>
      <c r="I57" s="43" t="s">
        <v>154</v>
      </c>
      <c r="J57" s="143">
        <v>127</v>
      </c>
      <c r="K57" s="43" t="s">
        <v>1055</v>
      </c>
      <c r="L57" s="43" t="s">
        <v>3285</v>
      </c>
      <c r="M57" s="43" t="s">
        <v>156</v>
      </c>
      <c r="N57" s="43" t="s">
        <v>157</v>
      </c>
      <c r="O57" s="43" t="s">
        <v>1713</v>
      </c>
      <c r="P57" s="43"/>
      <c r="Q57" s="43"/>
    </row>
    <row r="58" spans="1:17" ht="40" x14ac:dyDescent="0.2">
      <c r="A58" s="146">
        <v>1581</v>
      </c>
      <c r="B58" s="43" t="str">
        <f>IF(ISNUMBER(VLOOKUP(A58,'01.08.18'!$A$2:$P$2000,1,FALSE)),IF(VLOOKUP(A58,'01.08.18'!$A$2:$P$2000,6,FALSE)=E58,"","~"&amp;VLOOKUP(A58,'01.08.18'!$A$2:$P$2000,6,FALSE)),"+")</f>
        <v/>
      </c>
      <c r="C58" s="142">
        <v>42420</v>
      </c>
      <c r="D58" s="146">
        <v>10</v>
      </c>
      <c r="E58" s="43" t="s">
        <v>1563</v>
      </c>
      <c r="F58" s="43" t="s">
        <v>280</v>
      </c>
      <c r="G58" s="43" t="s">
        <v>281</v>
      </c>
      <c r="H58" s="43" t="s">
        <v>1988</v>
      </c>
      <c r="I58" s="43" t="s">
        <v>2822</v>
      </c>
      <c r="J58" s="143">
        <v>135</v>
      </c>
      <c r="K58" s="43" t="s">
        <v>1055</v>
      </c>
      <c r="L58" s="43" t="s">
        <v>3286</v>
      </c>
      <c r="M58" s="43" t="s">
        <v>283</v>
      </c>
      <c r="N58" s="43" t="s">
        <v>284</v>
      </c>
      <c r="O58" s="43" t="s">
        <v>1981</v>
      </c>
      <c r="P58" s="43"/>
      <c r="Q58" s="43"/>
    </row>
    <row r="59" spans="1:17" ht="40" x14ac:dyDescent="0.2">
      <c r="A59" s="146">
        <v>1624</v>
      </c>
      <c r="B59" s="43" t="str">
        <f>IF(ISNUMBER(VLOOKUP(A59,'01.08.18'!$A$2:$P$2000,1,FALSE)),IF(VLOOKUP(A59,'01.08.18'!$A$2:$P$2000,6,FALSE)=E59,"","~"&amp;VLOOKUP(A59,'01.08.18'!$A$2:$P$2000,6,FALSE)),"+")</f>
        <v>~Махачкала г</v>
      </c>
      <c r="C59" s="142">
        <v>42602</v>
      </c>
      <c r="D59" s="146">
        <v>10</v>
      </c>
      <c r="E59" s="43" t="s">
        <v>1563</v>
      </c>
      <c r="F59" s="43" t="s">
        <v>349</v>
      </c>
      <c r="G59" s="43" t="s">
        <v>350</v>
      </c>
      <c r="H59" s="43" t="s">
        <v>2978</v>
      </c>
      <c r="I59" s="43" t="s">
        <v>2822</v>
      </c>
      <c r="J59" s="143">
        <v>384</v>
      </c>
      <c r="K59" s="43" t="s">
        <v>2979</v>
      </c>
      <c r="L59" s="43" t="s">
        <v>3287</v>
      </c>
      <c r="M59" s="43" t="s">
        <v>2599</v>
      </c>
      <c r="N59" s="43" t="s">
        <v>2600</v>
      </c>
      <c r="O59" s="43" t="s">
        <v>2850</v>
      </c>
      <c r="P59" s="43"/>
      <c r="Q59" s="43"/>
    </row>
    <row r="60" spans="1:17" ht="40" x14ac:dyDescent="0.2">
      <c r="A60" s="146">
        <v>1359</v>
      </c>
      <c r="B60" s="43" t="str">
        <f>IF(ISNUMBER(VLOOKUP(A60,'01.08.18'!$A$2:$P$2000,1,FALSE)),IF(VLOOKUP(A60,'01.08.18'!$A$2:$P$2000,6,FALSE)=E60,"","~"&amp;VLOOKUP(A60,'01.08.18'!$A$2:$P$2000,6,FALSE)),"+")</f>
        <v/>
      </c>
      <c r="C60" s="142">
        <v>41419</v>
      </c>
      <c r="D60" s="146">
        <v>10</v>
      </c>
      <c r="E60" s="43" t="s">
        <v>1563</v>
      </c>
      <c r="F60" s="43" t="s">
        <v>144</v>
      </c>
      <c r="G60" s="43" t="s">
        <v>145</v>
      </c>
      <c r="H60" s="43" t="s">
        <v>1731</v>
      </c>
      <c r="I60" s="43" t="s">
        <v>2822</v>
      </c>
      <c r="J60" s="143">
        <v>173</v>
      </c>
      <c r="K60" s="43" t="s">
        <v>1055</v>
      </c>
      <c r="L60" s="43" t="s">
        <v>3288</v>
      </c>
      <c r="M60" s="43" t="s">
        <v>147</v>
      </c>
      <c r="N60" s="43" t="s">
        <v>148</v>
      </c>
      <c r="O60" s="43" t="s">
        <v>1732</v>
      </c>
      <c r="P60" s="43"/>
      <c r="Q60" s="43"/>
    </row>
    <row r="61" spans="1:17" ht="40" x14ac:dyDescent="0.2">
      <c r="A61" s="146">
        <v>1183</v>
      </c>
      <c r="B61" s="43" t="str">
        <f>IF(ISNUMBER(VLOOKUP(A61,'01.08.18'!$A$2:$P$2000,1,FALSE)),IF(VLOOKUP(A61,'01.08.18'!$A$2:$P$2000,6,FALSE)=E61,"","~"&amp;VLOOKUP(A61,'01.08.18'!$A$2:$P$2000,6,FALSE)),"+")</f>
        <v/>
      </c>
      <c r="C61" s="142">
        <v>40887</v>
      </c>
      <c r="D61" s="146">
        <v>10</v>
      </c>
      <c r="E61" s="43" t="s">
        <v>1563</v>
      </c>
      <c r="F61" s="43" t="s">
        <v>82</v>
      </c>
      <c r="G61" s="43" t="s">
        <v>83</v>
      </c>
      <c r="H61" s="43" t="s">
        <v>1626</v>
      </c>
      <c r="I61" s="43" t="s">
        <v>2822</v>
      </c>
      <c r="J61" s="143">
        <v>74</v>
      </c>
      <c r="K61" s="43" t="s">
        <v>84</v>
      </c>
      <c r="L61" s="43" t="s">
        <v>3289</v>
      </c>
      <c r="M61" s="43" t="s">
        <v>85</v>
      </c>
      <c r="N61" s="43" t="s">
        <v>86</v>
      </c>
      <c r="O61" s="43" t="s">
        <v>1532</v>
      </c>
      <c r="P61" s="43"/>
      <c r="Q61" s="43"/>
    </row>
    <row r="62" spans="1:17" ht="40" x14ac:dyDescent="0.2">
      <c r="A62" s="146">
        <v>978</v>
      </c>
      <c r="B62" s="43" t="str">
        <f>IF(ISNUMBER(VLOOKUP(A62,'01.08.18'!$A$2:$P$2000,1,FALSE)),IF(VLOOKUP(A62,'01.08.18'!$A$2:$P$2000,6,FALSE)=E62,"","~"&amp;VLOOKUP(A62,'01.08.18'!$A$2:$P$2000,6,FALSE)),"+")</f>
        <v/>
      </c>
      <c r="C62" s="142">
        <v>40096</v>
      </c>
      <c r="D62" s="146">
        <v>10</v>
      </c>
      <c r="E62" s="43" t="s">
        <v>1563</v>
      </c>
      <c r="F62" s="43" t="s">
        <v>853</v>
      </c>
      <c r="G62" s="43" t="s">
        <v>2199</v>
      </c>
      <c r="H62" s="43" t="s">
        <v>2200</v>
      </c>
      <c r="I62" s="43" t="s">
        <v>2822</v>
      </c>
      <c r="J62" s="143">
        <v>198</v>
      </c>
      <c r="K62" s="43" t="s">
        <v>1055</v>
      </c>
      <c r="L62" s="43" t="s">
        <v>3290</v>
      </c>
      <c r="M62" s="43" t="s">
        <v>2201</v>
      </c>
      <c r="N62" s="43" t="s">
        <v>2202</v>
      </c>
      <c r="O62" s="43" t="s">
        <v>2203</v>
      </c>
      <c r="P62" s="43"/>
      <c r="Q62" s="43"/>
    </row>
    <row r="63" spans="1:17" ht="40" x14ac:dyDescent="0.2">
      <c r="A63" s="146">
        <v>1688</v>
      </c>
      <c r="B63" s="43" t="str">
        <f>IF(ISNUMBER(VLOOKUP(A63,'01.08.18'!$A$2:$P$2000,1,FALSE)),IF(VLOOKUP(A63,'01.08.18'!$A$2:$P$2000,6,FALSE)=E63,"","~"&amp;VLOOKUP(A63,'01.08.18'!$A$2:$P$2000,6,FALSE)),"+")</f>
        <v/>
      </c>
      <c r="C63" s="142">
        <v>43067</v>
      </c>
      <c r="D63" s="146" t="s">
        <v>1449</v>
      </c>
      <c r="E63" s="43" t="s">
        <v>1563</v>
      </c>
      <c r="F63" s="43" t="s">
        <v>2663</v>
      </c>
      <c r="G63" s="43" t="s">
        <v>2664</v>
      </c>
      <c r="H63" s="43" t="s">
        <v>2665</v>
      </c>
      <c r="I63" s="43" t="s">
        <v>2822</v>
      </c>
      <c r="J63" s="143">
        <v>384</v>
      </c>
      <c r="K63" s="43" t="s">
        <v>2979</v>
      </c>
      <c r="L63" s="43" t="s">
        <v>3287</v>
      </c>
      <c r="M63" s="43" t="s">
        <v>2599</v>
      </c>
      <c r="N63" s="43" t="s">
        <v>2600</v>
      </c>
      <c r="O63" s="43" t="s">
        <v>2666</v>
      </c>
      <c r="P63" s="43"/>
      <c r="Q63" s="43"/>
    </row>
    <row r="64" spans="1:17" ht="40" x14ac:dyDescent="0.2">
      <c r="A64" s="146">
        <v>1352</v>
      </c>
      <c r="B64" s="43" t="str">
        <f>IF(ISNUMBER(VLOOKUP(A64,'01.08.18'!$A$2:$P$2000,1,FALSE)),IF(VLOOKUP(A64,'01.08.18'!$A$2:$P$2000,6,FALSE)=E64,"","~"&amp;VLOOKUP(A64,'01.08.18'!$A$2:$P$2000,6,FALSE)),"+")</f>
        <v/>
      </c>
      <c r="C64" s="142">
        <v>41328</v>
      </c>
      <c r="D64" s="146">
        <v>10</v>
      </c>
      <c r="E64" s="43" t="s">
        <v>1563</v>
      </c>
      <c r="F64" s="43" t="s">
        <v>922</v>
      </c>
      <c r="G64" s="43" t="s">
        <v>2406</v>
      </c>
      <c r="H64" s="43" t="s">
        <v>2407</v>
      </c>
      <c r="I64" s="43" t="s">
        <v>2822</v>
      </c>
      <c r="J64" s="143">
        <v>403</v>
      </c>
      <c r="K64" s="43" t="s">
        <v>1055</v>
      </c>
      <c r="L64" s="43" t="s">
        <v>3291</v>
      </c>
      <c r="M64" s="43" t="s">
        <v>2408</v>
      </c>
      <c r="N64" s="43" t="s">
        <v>2409</v>
      </c>
      <c r="O64" s="43" t="s">
        <v>2410</v>
      </c>
      <c r="P64" s="43"/>
      <c r="Q64" s="43"/>
    </row>
    <row r="65" spans="1:17" ht="40" x14ac:dyDescent="0.2">
      <c r="A65" s="146">
        <v>1647</v>
      </c>
      <c r="B65" s="43" t="str">
        <f>IF(ISNUMBER(VLOOKUP(A65,'01.08.18'!$A$2:$P$2000,1,FALSE)),IF(VLOOKUP(A65,'01.08.18'!$A$2:$P$2000,6,FALSE)=E65,"","~"&amp;VLOOKUP(A65,'01.08.18'!$A$2:$P$2000,6,FALSE)),"+")</f>
        <v/>
      </c>
      <c r="C65" s="142">
        <v>42728</v>
      </c>
      <c r="D65" s="146">
        <v>10</v>
      </c>
      <c r="E65" s="43" t="s">
        <v>1563</v>
      </c>
      <c r="F65" s="43" t="s">
        <v>381</v>
      </c>
      <c r="G65" s="43" t="s">
        <v>2596</v>
      </c>
      <c r="H65" s="43" t="s">
        <v>2597</v>
      </c>
      <c r="I65" s="43" t="s">
        <v>2822</v>
      </c>
      <c r="J65" s="143">
        <v>384</v>
      </c>
      <c r="K65" s="43" t="s">
        <v>2979</v>
      </c>
      <c r="L65" s="43" t="s">
        <v>3287</v>
      </c>
      <c r="M65" s="43" t="s">
        <v>2599</v>
      </c>
      <c r="N65" s="43" t="s">
        <v>2600</v>
      </c>
      <c r="O65" s="43" t="s">
        <v>2601</v>
      </c>
      <c r="P65" s="43"/>
      <c r="Q65" s="43"/>
    </row>
    <row r="66" spans="1:17" s="156" customFormat="1" ht="20" x14ac:dyDescent="0.2">
      <c r="A66" s="152">
        <v>1304</v>
      </c>
      <c r="B66" s="153" t="str">
        <f>IF(ISNUMBER(VLOOKUP(A66,'01.08.18'!$A$2:$P$2000,1,FALSE)),IF(VLOOKUP(A66,'01.08.18'!$A$2:$P$2000,6,FALSE)=E66,"","~"&amp;VLOOKUP(A66,'01.08.18'!$A$2:$P$2000,6,FALSE)),"+")</f>
        <v/>
      </c>
      <c r="C66" s="154">
        <v>41167</v>
      </c>
      <c r="D66" s="152">
        <v>10</v>
      </c>
      <c r="E66" s="154" t="s">
        <v>1563</v>
      </c>
      <c r="F66" s="153" t="s">
        <v>2875</v>
      </c>
      <c r="G66" s="153" t="s">
        <v>1516</v>
      </c>
      <c r="H66" s="153"/>
      <c r="I66" s="153"/>
      <c r="J66" s="153"/>
      <c r="K66" s="43" t="s">
        <v>1055</v>
      </c>
      <c r="L66" s="43" t="s">
        <v>3292</v>
      </c>
      <c r="M66" s="153" t="str">
        <f>VLOOKUP(A66,'01.08.18'!$A$2:$P$2000,13,FALSE)</f>
        <v>,368502,Дагестан Респ,,Избербаш г,,Маяковского ул,154,а,</v>
      </c>
      <c r="N66" s="153" t="s">
        <v>1517</v>
      </c>
      <c r="O66" s="153"/>
      <c r="P66" s="153"/>
      <c r="Q66" s="153"/>
    </row>
    <row r="67" spans="1:17" ht="40" x14ac:dyDescent="0.2">
      <c r="A67" s="146">
        <v>925</v>
      </c>
      <c r="B67" s="43" t="str">
        <f>IF(ISNUMBER(VLOOKUP(A67,'01.08.18'!$A$2:$P$2000,1,FALSE)),IF(VLOOKUP(A67,'01.08.18'!$A$2:$P$2000,6,FALSE)=E67,"","~"&amp;VLOOKUP(A67,'01.08.18'!$A$2:$P$2000,6,FALSE)),"+")</f>
        <v/>
      </c>
      <c r="C67" s="142">
        <v>39928</v>
      </c>
      <c r="D67" s="146">
        <v>10</v>
      </c>
      <c r="E67" s="43" t="s">
        <v>1563</v>
      </c>
      <c r="F67" s="43" t="s">
        <v>842</v>
      </c>
      <c r="G67" s="43" t="s">
        <v>2778</v>
      </c>
      <c r="H67" s="43" t="s">
        <v>2779</v>
      </c>
      <c r="I67" s="43" t="s">
        <v>2822</v>
      </c>
      <c r="J67" s="143">
        <v>451</v>
      </c>
      <c r="K67" s="43" t="s">
        <v>1055</v>
      </c>
      <c r="L67" s="43" t="s">
        <v>3293</v>
      </c>
      <c r="M67" s="43" t="s">
        <v>2780</v>
      </c>
      <c r="N67" s="43" t="s">
        <v>2781</v>
      </c>
      <c r="O67" s="43" t="s">
        <v>2782</v>
      </c>
      <c r="P67" s="43"/>
      <c r="Q67" s="43"/>
    </row>
    <row r="68" spans="1:17" s="156" customFormat="1" ht="20" x14ac:dyDescent="0.2">
      <c r="A68" s="152">
        <v>1435</v>
      </c>
      <c r="B68" s="153" t="str">
        <f>IF(ISNUMBER(VLOOKUP(A68,'01.08.18'!$A$2:$P$2000,1,FALSE)),IF(VLOOKUP(A68,'01.08.18'!$A$2:$P$2000,6,FALSE)=E68,"","~"&amp;VLOOKUP(A68,'01.08.18'!$A$2:$P$2000,6,FALSE)),"+")</f>
        <v/>
      </c>
      <c r="C68" s="154">
        <v>41671</v>
      </c>
      <c r="D68" s="152">
        <v>10</v>
      </c>
      <c r="E68" s="154" t="s">
        <v>1563</v>
      </c>
      <c r="F68" s="153" t="s">
        <v>2900</v>
      </c>
      <c r="G68" s="153" t="s">
        <v>1516</v>
      </c>
      <c r="H68" s="153"/>
      <c r="I68" s="153"/>
      <c r="J68" s="153"/>
      <c r="K68" s="43" t="s">
        <v>1055</v>
      </c>
      <c r="L68" s="43" t="s">
        <v>3294</v>
      </c>
      <c r="M68" s="153" t="str">
        <f>VLOOKUP(A68,'01.08.18'!$A$2:$P$2000,13,FALSE)</f>
        <v>,368502,Дагестан Респ,,Избербаш г,,Заводская ул,2а,,8</v>
      </c>
      <c r="N68" s="153" t="s">
        <v>1517</v>
      </c>
      <c r="O68" s="153"/>
      <c r="P68" s="153"/>
      <c r="Q68" s="153"/>
    </row>
    <row r="69" spans="1:17" ht="40" x14ac:dyDescent="0.2">
      <c r="A69" s="146">
        <v>1571</v>
      </c>
      <c r="B69" s="43" t="str">
        <f>IF(ISNUMBER(VLOOKUP(A69,'01.08.18'!$A$2:$P$2000,1,FALSE)),IF(VLOOKUP(A69,'01.08.18'!$A$2:$P$2000,6,FALSE)=E69,"","~"&amp;VLOOKUP(A69,'01.08.18'!$A$2:$P$2000,6,FALSE)),"+")</f>
        <v/>
      </c>
      <c r="C69" s="142">
        <v>42420</v>
      </c>
      <c r="D69" s="146">
        <v>10</v>
      </c>
      <c r="E69" s="43" t="s">
        <v>1546</v>
      </c>
      <c r="F69" s="43" t="s">
        <v>258</v>
      </c>
      <c r="G69" s="43" t="s">
        <v>259</v>
      </c>
      <c r="H69" s="43" t="s">
        <v>1977</v>
      </c>
      <c r="I69" s="43" t="s">
        <v>260</v>
      </c>
      <c r="J69" s="143">
        <v>68</v>
      </c>
      <c r="K69" s="43" t="s">
        <v>1055</v>
      </c>
      <c r="L69" s="43" t="s">
        <v>3295</v>
      </c>
      <c r="M69" s="43" t="s">
        <v>262</v>
      </c>
      <c r="N69" s="43" t="s">
        <v>263</v>
      </c>
      <c r="O69" s="43" t="s">
        <v>1978</v>
      </c>
      <c r="P69" s="43"/>
      <c r="Q69" s="43"/>
    </row>
    <row r="70" spans="1:17" ht="40" x14ac:dyDescent="0.2">
      <c r="A70" s="146">
        <v>1462</v>
      </c>
      <c r="B70" s="43" t="str">
        <f>IF(ISNUMBER(VLOOKUP(A70,'01.08.18'!$A$2:$P$2000,1,FALSE)),IF(VLOOKUP(A70,'01.08.18'!$A$2:$P$2000,6,FALSE)=E70,"","~"&amp;VLOOKUP(A70,'01.08.18'!$A$2:$P$2000,6,FALSE)),"+")</f>
        <v>+</v>
      </c>
      <c r="C70" s="142">
        <v>41755</v>
      </c>
      <c r="D70" s="146">
        <v>10</v>
      </c>
      <c r="E70" s="43" t="s">
        <v>1546</v>
      </c>
      <c r="F70" s="43" t="s">
        <v>953</v>
      </c>
      <c r="G70" s="43" t="s">
        <v>3103</v>
      </c>
      <c r="H70" s="43" t="s">
        <v>3104</v>
      </c>
      <c r="I70" s="43" t="s">
        <v>260</v>
      </c>
      <c r="J70" s="143">
        <v>567</v>
      </c>
      <c r="K70" s="43" t="s">
        <v>1055</v>
      </c>
      <c r="L70" s="43" t="s">
        <v>3296</v>
      </c>
      <c r="M70" s="43" t="s">
        <v>3105</v>
      </c>
      <c r="N70" s="43" t="s">
        <v>3106</v>
      </c>
      <c r="O70" s="43" t="s">
        <v>3107</v>
      </c>
      <c r="P70" s="43"/>
      <c r="Q70" s="43"/>
    </row>
    <row r="71" spans="1:17" ht="50" x14ac:dyDescent="0.2">
      <c r="A71" s="146">
        <v>1323</v>
      </c>
      <c r="B71" s="43" t="str">
        <f>IF(ISNUMBER(VLOOKUP(A71,'01.08.18'!$A$2:$P$2000,1,FALSE)),IF(VLOOKUP(A71,'01.08.18'!$A$2:$P$2000,6,FALSE)=E71,"","~"&amp;VLOOKUP(A71,'01.08.18'!$A$2:$P$2000,6,FALSE)),"+")</f>
        <v/>
      </c>
      <c r="C71" s="142">
        <v>41202</v>
      </c>
      <c r="D71" s="146">
        <v>10</v>
      </c>
      <c r="E71" s="43" t="s">
        <v>1570</v>
      </c>
      <c r="F71" s="43" t="s">
        <v>2726</v>
      </c>
      <c r="G71" s="43" t="s">
        <v>2727</v>
      </c>
      <c r="H71" s="43" t="s">
        <v>3102</v>
      </c>
      <c r="I71" s="43" t="s">
        <v>1027</v>
      </c>
      <c r="J71" s="143">
        <v>56</v>
      </c>
      <c r="K71" s="43" t="s">
        <v>1055</v>
      </c>
      <c r="L71" s="43" t="s">
        <v>3297</v>
      </c>
      <c r="M71" s="43" t="s">
        <v>2837</v>
      </c>
      <c r="N71" s="43" t="s">
        <v>2729</v>
      </c>
      <c r="O71" s="43" t="s">
        <v>2730</v>
      </c>
      <c r="P71" s="43"/>
      <c r="Q71" s="43"/>
    </row>
    <row r="72" spans="1:17" ht="50" x14ac:dyDescent="0.2">
      <c r="A72" s="146">
        <v>1086</v>
      </c>
      <c r="B72" s="43" t="str">
        <f>IF(ISNUMBER(VLOOKUP(A72,'01.08.18'!$A$2:$P$2000,1,FALSE)),IF(VLOOKUP(A72,'01.08.18'!$A$2:$P$2000,6,FALSE)=E72,"","~"&amp;VLOOKUP(A72,'01.08.18'!$A$2:$P$2000,6,FALSE)),"+")</f>
        <v/>
      </c>
      <c r="C72" s="142">
        <v>40579</v>
      </c>
      <c r="D72" s="146">
        <v>10</v>
      </c>
      <c r="E72" s="43" t="s">
        <v>1570</v>
      </c>
      <c r="F72" s="43" t="s">
        <v>869</v>
      </c>
      <c r="G72" s="43" t="s">
        <v>2275</v>
      </c>
      <c r="H72" s="43" t="s">
        <v>2276</v>
      </c>
      <c r="I72" s="43" t="s">
        <v>1027</v>
      </c>
      <c r="J72" s="143">
        <v>352</v>
      </c>
      <c r="K72" s="43" t="s">
        <v>1055</v>
      </c>
      <c r="L72" s="43" t="s">
        <v>3298</v>
      </c>
      <c r="M72" s="43" t="s">
        <v>2277</v>
      </c>
      <c r="N72" s="43" t="s">
        <v>2278</v>
      </c>
      <c r="O72" s="43" t="s">
        <v>2279</v>
      </c>
      <c r="P72" s="43"/>
      <c r="Q72" s="43"/>
    </row>
    <row r="73" spans="1:17" ht="50" x14ac:dyDescent="0.2">
      <c r="A73" s="146">
        <v>1404</v>
      </c>
      <c r="B73" s="43" t="str">
        <f>IF(ISNUMBER(VLOOKUP(A73,'01.08.18'!$A$2:$P$2000,1,FALSE)),IF(VLOOKUP(A73,'01.08.18'!$A$2:$P$2000,6,FALSE)=E73,"","~"&amp;VLOOKUP(A73,'01.08.18'!$A$2:$P$2000,6,FALSE)),"+")</f>
        <v/>
      </c>
      <c r="C73" s="142">
        <v>41524</v>
      </c>
      <c r="D73" s="146">
        <v>10</v>
      </c>
      <c r="E73" s="43" t="s">
        <v>1531</v>
      </c>
      <c r="F73" s="43" t="s">
        <v>158</v>
      </c>
      <c r="G73" s="43" t="s">
        <v>1783</v>
      </c>
      <c r="H73" s="43" t="s">
        <v>1784</v>
      </c>
      <c r="I73" s="43" t="s">
        <v>2820</v>
      </c>
      <c r="J73" s="143">
        <v>215</v>
      </c>
      <c r="K73" s="43" t="s">
        <v>1785</v>
      </c>
      <c r="L73" s="43" t="s">
        <v>3299</v>
      </c>
      <c r="M73" s="43" t="s">
        <v>1786</v>
      </c>
      <c r="N73" s="43" t="s">
        <v>1787</v>
      </c>
      <c r="O73" s="43" t="s">
        <v>1788</v>
      </c>
      <c r="P73" s="43"/>
      <c r="Q73" s="43"/>
    </row>
    <row r="74" spans="1:17" ht="40" x14ac:dyDescent="0.2">
      <c r="A74" s="146">
        <v>933</v>
      </c>
      <c r="B74" s="43" t="str">
        <f>IF(ISNUMBER(VLOOKUP(A74,'01.08.18'!$A$2:$P$2000,1,FALSE)),IF(VLOOKUP(A74,'01.08.18'!$A$2:$P$2000,6,FALSE)=E74,"","~"&amp;VLOOKUP(A74,'01.08.18'!$A$2:$P$2000,6,FALSE)),"+")</f>
        <v/>
      </c>
      <c r="C74" s="142">
        <v>39970</v>
      </c>
      <c r="D74" s="146">
        <v>10</v>
      </c>
      <c r="E74" s="43" t="s">
        <v>1531</v>
      </c>
      <c r="F74" s="43" t="s">
        <v>844</v>
      </c>
      <c r="G74" s="43" t="s">
        <v>2783</v>
      </c>
      <c r="H74" s="43" t="s">
        <v>2784</v>
      </c>
      <c r="I74" s="43" t="s">
        <v>2820</v>
      </c>
      <c r="J74" s="143">
        <v>494</v>
      </c>
      <c r="K74" s="43" t="s">
        <v>1055</v>
      </c>
      <c r="L74" s="43" t="s">
        <v>3300</v>
      </c>
      <c r="M74" s="43" t="s">
        <v>2785</v>
      </c>
      <c r="N74" s="43" t="s">
        <v>2786</v>
      </c>
      <c r="O74" s="43" t="s">
        <v>2787</v>
      </c>
      <c r="P74" s="43"/>
      <c r="Q74" s="43"/>
    </row>
    <row r="75" spans="1:17" ht="40" x14ac:dyDescent="0.2">
      <c r="A75" s="146">
        <v>1508</v>
      </c>
      <c r="B75" s="43" t="str">
        <f>IF(ISNUMBER(VLOOKUP(A75,'01.08.18'!$A$2:$P$2000,1,FALSE)),IF(VLOOKUP(A75,'01.08.18'!$A$2:$P$2000,6,FALSE)=E75,"","~"&amp;VLOOKUP(A75,'01.08.18'!$A$2:$P$2000,6,FALSE)),"+")</f>
        <v/>
      </c>
      <c r="C75" s="142">
        <v>41916</v>
      </c>
      <c r="D75" s="146">
        <v>10</v>
      </c>
      <c r="E75" s="43" t="s">
        <v>1531</v>
      </c>
      <c r="F75" s="43" t="s">
        <v>975</v>
      </c>
      <c r="G75" s="43" t="s">
        <v>1900</v>
      </c>
      <c r="H75" s="43" t="s">
        <v>1901</v>
      </c>
      <c r="I75" s="43" t="s">
        <v>2820</v>
      </c>
      <c r="J75" s="143">
        <v>278</v>
      </c>
      <c r="K75" s="43" t="s">
        <v>1055</v>
      </c>
      <c r="L75" s="43" t="s">
        <v>3301</v>
      </c>
      <c r="M75" s="43" t="s">
        <v>1903</v>
      </c>
      <c r="N75" s="43" t="s">
        <v>1904</v>
      </c>
      <c r="O75" s="43" t="s">
        <v>1892</v>
      </c>
      <c r="P75" s="43"/>
      <c r="Q75" s="43"/>
    </row>
    <row r="76" spans="1:17" ht="40" x14ac:dyDescent="0.2">
      <c r="A76" s="146">
        <v>1423</v>
      </c>
      <c r="B76" s="43" t="str">
        <f>IF(ISNUMBER(VLOOKUP(A76,'01.08.18'!$A$2:$P$2000,1,FALSE)),IF(VLOOKUP(A76,'01.08.18'!$A$2:$P$2000,6,FALSE)=E76,"","~"&amp;VLOOKUP(A76,'01.08.18'!$A$2:$P$2000,6,FALSE)),"+")</f>
        <v/>
      </c>
      <c r="C76" s="142">
        <v>41587</v>
      </c>
      <c r="D76" s="146">
        <v>10</v>
      </c>
      <c r="E76" s="43" t="s">
        <v>1531</v>
      </c>
      <c r="F76" s="43" t="s">
        <v>2441</v>
      </c>
      <c r="G76" s="43" t="s">
        <v>2442</v>
      </c>
      <c r="H76" s="43" t="s">
        <v>2443</v>
      </c>
      <c r="I76" s="43" t="s">
        <v>2820</v>
      </c>
      <c r="J76" s="143">
        <v>434</v>
      </c>
      <c r="K76" s="43" t="s">
        <v>1055</v>
      </c>
      <c r="L76" s="43" t="s">
        <v>3302</v>
      </c>
      <c r="M76" s="43" t="s">
        <v>2444</v>
      </c>
      <c r="N76" s="43" t="s">
        <v>2445</v>
      </c>
      <c r="O76" s="43" t="s">
        <v>1803</v>
      </c>
      <c r="P76" s="43"/>
      <c r="Q76" s="43"/>
    </row>
    <row r="77" spans="1:17" ht="50" x14ac:dyDescent="0.2">
      <c r="A77" s="146">
        <v>1122</v>
      </c>
      <c r="B77" s="43" t="str">
        <f>IF(ISNUMBER(VLOOKUP(A77,'01.08.18'!$A$2:$P$2000,1,FALSE)),IF(VLOOKUP(A77,'01.08.18'!$A$2:$P$2000,6,FALSE)=E77,"","~"&amp;VLOOKUP(A77,'01.08.18'!$A$2:$P$2000,6,FALSE)),"+")</f>
        <v/>
      </c>
      <c r="C77" s="142">
        <v>40705</v>
      </c>
      <c r="D77" s="146">
        <v>10</v>
      </c>
      <c r="E77" s="43" t="s">
        <v>1531</v>
      </c>
      <c r="F77" s="43" t="s">
        <v>877</v>
      </c>
      <c r="G77" s="43" t="s">
        <v>2301</v>
      </c>
      <c r="H77" s="43" t="s">
        <v>2302</v>
      </c>
      <c r="I77" s="43" t="s">
        <v>2820</v>
      </c>
      <c r="J77" s="143">
        <v>492</v>
      </c>
      <c r="K77" s="43" t="s">
        <v>3137</v>
      </c>
      <c r="L77" s="43" t="s">
        <v>3303</v>
      </c>
      <c r="M77" s="43" t="s">
        <v>2828</v>
      </c>
      <c r="N77" s="43" t="s">
        <v>2304</v>
      </c>
      <c r="O77" s="43" t="s">
        <v>2305</v>
      </c>
      <c r="P77" s="43"/>
      <c r="Q77" s="43"/>
    </row>
    <row r="78" spans="1:17" ht="40" x14ac:dyDescent="0.2">
      <c r="A78" s="146">
        <v>1078</v>
      </c>
      <c r="B78" s="43" t="str">
        <f>IF(ISNUMBER(VLOOKUP(A78,'01.08.18'!$A$2:$P$2000,1,FALSE)),IF(VLOOKUP(A78,'01.08.18'!$A$2:$P$2000,6,FALSE)=E78,"","~"&amp;VLOOKUP(A78,'01.08.18'!$A$2:$P$2000,6,FALSE)),"+")</f>
        <v/>
      </c>
      <c r="C78" s="142">
        <v>40579</v>
      </c>
      <c r="D78" s="146">
        <v>10</v>
      </c>
      <c r="E78" s="43" t="s">
        <v>1531</v>
      </c>
      <c r="F78" s="43" t="s">
        <v>868</v>
      </c>
      <c r="G78" s="43" t="s">
        <v>1564</v>
      </c>
      <c r="H78" s="43" t="s">
        <v>1565</v>
      </c>
      <c r="I78" s="43" t="s">
        <v>2820</v>
      </c>
      <c r="J78" s="143">
        <v>244</v>
      </c>
      <c r="K78" s="43" t="s">
        <v>1566</v>
      </c>
      <c r="L78" s="43" t="s">
        <v>3304</v>
      </c>
      <c r="M78" s="43" t="s">
        <v>1567</v>
      </c>
      <c r="N78" s="43" t="s">
        <v>1568</v>
      </c>
      <c r="O78" s="43" t="s">
        <v>1569</v>
      </c>
      <c r="P78" s="43"/>
      <c r="Q78" s="43"/>
    </row>
    <row r="79" spans="1:17" ht="40" x14ac:dyDescent="0.2">
      <c r="A79" s="146">
        <v>1334</v>
      </c>
      <c r="B79" s="43" t="str">
        <f>IF(ISNUMBER(VLOOKUP(A79,'01.08.18'!$A$2:$P$2000,1,FALSE)),IF(VLOOKUP(A79,'01.08.18'!$A$2:$P$2000,6,FALSE)=E79,"","~"&amp;VLOOKUP(A79,'01.08.18'!$A$2:$P$2000,6,FALSE)),"+")</f>
        <v/>
      </c>
      <c r="C79" s="142">
        <v>41251</v>
      </c>
      <c r="D79" s="146">
        <v>10</v>
      </c>
      <c r="E79" s="43" t="s">
        <v>1531</v>
      </c>
      <c r="F79" s="43" t="s">
        <v>2388</v>
      </c>
      <c r="G79" s="43" t="s">
        <v>2389</v>
      </c>
      <c r="H79" s="43" t="s">
        <v>2390</v>
      </c>
      <c r="I79" s="43" t="s">
        <v>2820</v>
      </c>
      <c r="J79" s="143">
        <v>284</v>
      </c>
      <c r="K79" s="43" t="s">
        <v>1055</v>
      </c>
      <c r="L79" s="43" t="s">
        <v>3305</v>
      </c>
      <c r="M79" s="43" t="s">
        <v>2391</v>
      </c>
      <c r="N79" s="43" t="s">
        <v>2392</v>
      </c>
      <c r="O79" s="43" t="s">
        <v>2393</v>
      </c>
      <c r="P79" s="43"/>
      <c r="Q79" s="43"/>
    </row>
    <row r="80" spans="1:17" ht="40" x14ac:dyDescent="0.2">
      <c r="A80" s="146">
        <v>1081</v>
      </c>
      <c r="B80" s="43" t="str">
        <f>IF(ISNUMBER(VLOOKUP(A80,'01.08.18'!$A$2:$P$2000,1,FALSE)),IF(VLOOKUP(A80,'01.08.18'!$A$2:$P$2000,6,FALSE)=E80,"","~"&amp;VLOOKUP(A80,'01.08.18'!$A$2:$P$2000,6,FALSE)),"+")</f>
        <v/>
      </c>
      <c r="C80" s="142">
        <v>40579</v>
      </c>
      <c r="D80" s="146">
        <v>10</v>
      </c>
      <c r="E80" s="43" t="s">
        <v>1531</v>
      </c>
      <c r="F80" s="43" t="s">
        <v>415</v>
      </c>
      <c r="G80" s="43" t="s">
        <v>2852</v>
      </c>
      <c r="H80" s="43" t="s">
        <v>2853</v>
      </c>
      <c r="I80" s="43" t="s">
        <v>2820</v>
      </c>
      <c r="J80" s="143">
        <v>566</v>
      </c>
      <c r="K80" s="43" t="s">
        <v>1055</v>
      </c>
      <c r="L80" s="43" t="s">
        <v>3306</v>
      </c>
      <c r="M80" s="43" t="s">
        <v>2854</v>
      </c>
      <c r="N80" s="43" t="s">
        <v>2855</v>
      </c>
      <c r="O80" s="43" t="s">
        <v>2856</v>
      </c>
      <c r="P80" s="43"/>
      <c r="Q80" s="43"/>
    </row>
    <row r="81" spans="1:17" ht="40" x14ac:dyDescent="0.2">
      <c r="A81" s="146">
        <v>935</v>
      </c>
      <c r="B81" s="43" t="str">
        <f>IF(ISNUMBER(VLOOKUP(A81,'01.08.18'!$A$2:$P$2000,1,FALSE)),IF(VLOOKUP(A81,'01.08.18'!$A$2:$P$2000,6,FALSE)=E81,"","~"&amp;VLOOKUP(A81,'01.08.18'!$A$2:$P$2000,6,FALSE)),"+")</f>
        <v/>
      </c>
      <c r="C81" s="142">
        <v>39970</v>
      </c>
      <c r="D81" s="146">
        <v>10</v>
      </c>
      <c r="E81" s="43" t="s">
        <v>1531</v>
      </c>
      <c r="F81" s="43" t="s">
        <v>481</v>
      </c>
      <c r="G81" s="43" t="s">
        <v>482</v>
      </c>
      <c r="H81" s="43" t="s">
        <v>2191</v>
      </c>
      <c r="I81" s="43" t="s">
        <v>2820</v>
      </c>
      <c r="J81" s="143">
        <v>174</v>
      </c>
      <c r="K81" s="43" t="s">
        <v>1055</v>
      </c>
      <c r="L81" s="43" t="s">
        <v>3307</v>
      </c>
      <c r="M81" s="43" t="s">
        <v>484</v>
      </c>
      <c r="N81" s="43" t="s">
        <v>485</v>
      </c>
      <c r="O81" s="43" t="s">
        <v>2192</v>
      </c>
      <c r="P81" s="43"/>
      <c r="Q81" s="43"/>
    </row>
    <row r="82" spans="1:17" ht="40" x14ac:dyDescent="0.2">
      <c r="A82" s="146">
        <v>1584</v>
      </c>
      <c r="B82" s="43" t="str">
        <f>IF(ISNUMBER(VLOOKUP(A82,'01.08.18'!$A$2:$P$2000,1,FALSE)),IF(VLOOKUP(A82,'01.08.18'!$A$2:$P$2000,6,FALSE)=E82,"","~"&amp;VLOOKUP(A82,'01.08.18'!$A$2:$P$2000,6,FALSE)),"+")</f>
        <v/>
      </c>
      <c r="C82" s="142">
        <v>42490</v>
      </c>
      <c r="D82" s="146">
        <v>10</v>
      </c>
      <c r="E82" s="43" t="s">
        <v>1531</v>
      </c>
      <c r="F82" s="43" t="s">
        <v>1042</v>
      </c>
      <c r="G82" s="43" t="s">
        <v>2574</v>
      </c>
      <c r="H82" s="43" t="s">
        <v>2575</v>
      </c>
      <c r="I82" s="43" t="s">
        <v>2820</v>
      </c>
      <c r="J82" s="143">
        <v>412</v>
      </c>
      <c r="K82" s="43" t="s">
        <v>3137</v>
      </c>
      <c r="L82" s="43" t="s">
        <v>3308</v>
      </c>
      <c r="M82" s="43" t="s">
        <v>2557</v>
      </c>
      <c r="N82" s="43" t="s">
        <v>2558</v>
      </c>
      <c r="O82" s="43" t="s">
        <v>2960</v>
      </c>
      <c r="P82" s="43"/>
      <c r="Q82" s="43" t="s">
        <v>2864</v>
      </c>
    </row>
    <row r="83" spans="1:17" ht="40" x14ac:dyDescent="0.2">
      <c r="A83" s="146">
        <v>1415</v>
      </c>
      <c r="B83" s="43" t="str">
        <f>IF(ISNUMBER(VLOOKUP(A83,'01.08.18'!$A$2:$P$2000,1,FALSE)),IF(VLOOKUP(A83,'01.08.18'!$A$2:$P$2000,6,FALSE)=E83,"","~"&amp;VLOOKUP(A83,'01.08.18'!$A$2:$P$2000,6,FALSE)),"+")</f>
        <v/>
      </c>
      <c r="C83" s="142">
        <v>41587</v>
      </c>
      <c r="D83" s="146">
        <v>10</v>
      </c>
      <c r="E83" s="43" t="s">
        <v>1531</v>
      </c>
      <c r="F83" s="43" t="s">
        <v>936</v>
      </c>
      <c r="G83" s="43" t="s">
        <v>1798</v>
      </c>
      <c r="H83" s="43" t="s">
        <v>1799</v>
      </c>
      <c r="I83" s="43" t="s">
        <v>2820</v>
      </c>
      <c r="J83" s="143">
        <v>199</v>
      </c>
      <c r="K83" s="43" t="s">
        <v>1800</v>
      </c>
      <c r="L83" s="43" t="s">
        <v>3309</v>
      </c>
      <c r="M83" s="43" t="s">
        <v>1801</v>
      </c>
      <c r="N83" s="43" t="s">
        <v>1802</v>
      </c>
      <c r="O83" s="43" t="s">
        <v>1803</v>
      </c>
      <c r="P83" s="43"/>
      <c r="Q83" s="43"/>
    </row>
    <row r="84" spans="1:17" ht="40" x14ac:dyDescent="0.2">
      <c r="A84" s="146">
        <v>1467</v>
      </c>
      <c r="B84" s="43" t="str">
        <f>IF(ISNUMBER(VLOOKUP(A84,'01.08.18'!$A$2:$P$2000,1,FALSE)),IF(VLOOKUP(A84,'01.08.18'!$A$2:$P$2000,6,FALSE)=E84,"","~"&amp;VLOOKUP(A84,'01.08.18'!$A$2:$P$2000,6,FALSE)),"+")</f>
        <v/>
      </c>
      <c r="C84" s="142">
        <v>41811</v>
      </c>
      <c r="D84" s="146">
        <v>10</v>
      </c>
      <c r="E84" s="43" t="s">
        <v>1531</v>
      </c>
      <c r="F84" s="43" t="s">
        <v>957</v>
      </c>
      <c r="G84" s="43" t="s">
        <v>1861</v>
      </c>
      <c r="H84" s="43" t="s">
        <v>1862</v>
      </c>
      <c r="I84" s="43" t="s">
        <v>2820</v>
      </c>
      <c r="J84" s="143">
        <v>282</v>
      </c>
      <c r="K84" s="43" t="s">
        <v>1055</v>
      </c>
      <c r="L84" s="43" t="s">
        <v>3310</v>
      </c>
      <c r="M84" s="43" t="s">
        <v>1863</v>
      </c>
      <c r="N84" s="43" t="s">
        <v>1864</v>
      </c>
      <c r="O84" s="43" t="s">
        <v>1865</v>
      </c>
      <c r="P84" s="43"/>
      <c r="Q84" s="43"/>
    </row>
    <row r="85" spans="1:17" ht="50" x14ac:dyDescent="0.2">
      <c r="A85" s="146">
        <v>1562</v>
      </c>
      <c r="B85" s="43" t="str">
        <f>IF(ISNUMBER(VLOOKUP(A85,'01.08.18'!$A$2:$P$2000,1,FALSE)),IF(VLOOKUP(A85,'01.08.18'!$A$2:$P$2000,6,FALSE)=E85,"","~"&amp;VLOOKUP(A85,'01.08.18'!$A$2:$P$2000,6,FALSE)),"+")</f>
        <v/>
      </c>
      <c r="C85" s="142">
        <v>42301</v>
      </c>
      <c r="D85" s="146">
        <v>10</v>
      </c>
      <c r="E85" s="43" t="s">
        <v>1531</v>
      </c>
      <c r="F85" s="43" t="s">
        <v>1005</v>
      </c>
      <c r="G85" s="43" t="s">
        <v>2560</v>
      </c>
      <c r="H85" s="43" t="s">
        <v>2561</v>
      </c>
      <c r="I85" s="43" t="s">
        <v>2820</v>
      </c>
      <c r="J85" s="143">
        <v>492</v>
      </c>
      <c r="K85" s="43" t="s">
        <v>3137</v>
      </c>
      <c r="L85" s="43" t="s">
        <v>3303</v>
      </c>
      <c r="M85" s="43" t="s">
        <v>2828</v>
      </c>
      <c r="N85" s="43" t="s">
        <v>2304</v>
      </c>
      <c r="O85" s="43" t="s">
        <v>2562</v>
      </c>
      <c r="P85" s="43"/>
      <c r="Q85" s="43"/>
    </row>
    <row r="86" spans="1:17" ht="40" x14ac:dyDescent="0.2">
      <c r="A86" s="146">
        <v>1242</v>
      </c>
      <c r="B86" s="43" t="str">
        <f>IF(ISNUMBER(VLOOKUP(A86,'01.08.18'!$A$2:$P$2000,1,FALSE)),IF(VLOOKUP(A86,'01.08.18'!$A$2:$P$2000,6,FALSE)=E86,"","~"&amp;VLOOKUP(A86,'01.08.18'!$A$2:$P$2000,6,FALSE)),"+")</f>
        <v/>
      </c>
      <c r="C86" s="142">
        <v>41020</v>
      </c>
      <c r="D86" s="146">
        <v>10</v>
      </c>
      <c r="E86" s="43" t="s">
        <v>1531</v>
      </c>
      <c r="F86" s="43" t="s">
        <v>898</v>
      </c>
      <c r="G86" s="43" t="s">
        <v>2345</v>
      </c>
      <c r="H86" s="43" t="s">
        <v>2346</v>
      </c>
      <c r="I86" s="43" t="s">
        <v>2820</v>
      </c>
      <c r="J86" s="143">
        <v>391</v>
      </c>
      <c r="K86" s="43" t="s">
        <v>1055</v>
      </c>
      <c r="L86" s="43" t="s">
        <v>3311</v>
      </c>
      <c r="M86" s="43" t="s">
        <v>2347</v>
      </c>
      <c r="N86" s="43" t="s">
        <v>2348</v>
      </c>
      <c r="O86" s="43" t="s">
        <v>2349</v>
      </c>
      <c r="P86" s="43"/>
      <c r="Q86" s="43"/>
    </row>
    <row r="87" spans="1:17" ht="40" x14ac:dyDescent="0.2">
      <c r="A87" s="146">
        <v>1319</v>
      </c>
      <c r="B87" s="43" t="str">
        <f>IF(ISNUMBER(VLOOKUP(A87,'01.08.18'!$A$2:$P$2000,1,FALSE)),IF(VLOOKUP(A87,'01.08.18'!$A$2:$P$2000,6,FALSE)=E87,"","~"&amp;VLOOKUP(A87,'01.08.18'!$A$2:$P$2000,6,FALSE)),"+")</f>
        <v/>
      </c>
      <c r="C87" s="142">
        <v>41202</v>
      </c>
      <c r="D87" s="146">
        <v>10</v>
      </c>
      <c r="E87" s="43" t="s">
        <v>1531</v>
      </c>
      <c r="F87" s="43" t="s">
        <v>135</v>
      </c>
      <c r="G87" s="43" t="s">
        <v>136</v>
      </c>
      <c r="H87" s="43" t="s">
        <v>1698</v>
      </c>
      <c r="I87" s="43" t="s">
        <v>2820</v>
      </c>
      <c r="J87" s="143">
        <v>71</v>
      </c>
      <c r="K87" s="43" t="s">
        <v>1055</v>
      </c>
      <c r="L87" s="43" t="s">
        <v>3312</v>
      </c>
      <c r="M87" s="43" t="s">
        <v>138</v>
      </c>
      <c r="N87" s="43" t="s">
        <v>139</v>
      </c>
      <c r="O87" s="43" t="s">
        <v>1584</v>
      </c>
      <c r="P87" s="43"/>
      <c r="Q87" s="43"/>
    </row>
    <row r="88" spans="1:17" ht="40" x14ac:dyDescent="0.2">
      <c r="A88" s="146">
        <v>900</v>
      </c>
      <c r="B88" s="43" t="str">
        <f>IF(ISNUMBER(VLOOKUP(A88,'01.08.18'!$A$2:$P$2000,1,FALSE)),IF(VLOOKUP(A88,'01.08.18'!$A$2:$P$2000,6,FALSE)=E88,"","~"&amp;VLOOKUP(A88,'01.08.18'!$A$2:$P$2000,6,FALSE)),"+")</f>
        <v/>
      </c>
      <c r="C88" s="142">
        <v>39858</v>
      </c>
      <c r="D88" s="146">
        <v>10</v>
      </c>
      <c r="E88" s="43" t="s">
        <v>1531</v>
      </c>
      <c r="F88" s="43" t="s">
        <v>838</v>
      </c>
      <c r="G88" s="43" t="s">
        <v>2753</v>
      </c>
      <c r="H88" s="43" t="s">
        <v>2754</v>
      </c>
      <c r="I88" s="43" t="s">
        <v>2820</v>
      </c>
      <c r="J88" s="143">
        <v>432</v>
      </c>
      <c r="K88" s="43" t="s">
        <v>3138</v>
      </c>
      <c r="L88" s="43" t="s">
        <v>3313</v>
      </c>
      <c r="M88" s="43" t="s">
        <v>2733</v>
      </c>
      <c r="N88" s="43" t="s">
        <v>2734</v>
      </c>
      <c r="O88" s="43" t="s">
        <v>2735</v>
      </c>
      <c r="P88" s="43"/>
      <c r="Q88" s="43"/>
    </row>
    <row r="89" spans="1:17" ht="40" x14ac:dyDescent="0.2">
      <c r="A89" s="146">
        <v>615</v>
      </c>
      <c r="B89" s="43" t="str">
        <f>IF(ISNUMBER(VLOOKUP(A89,'01.08.18'!$A$2:$P$2000,1,FALSE)),IF(VLOOKUP(A89,'01.08.18'!$A$2:$P$2000,6,FALSE)=E89,"","~"&amp;VLOOKUP(A89,'01.08.18'!$A$2:$P$2000,6,FALSE)),"+")</f>
        <v/>
      </c>
      <c r="C89" s="142">
        <v>38899</v>
      </c>
      <c r="D89" s="146" t="s">
        <v>1449</v>
      </c>
      <c r="E89" s="43" t="s">
        <v>1531</v>
      </c>
      <c r="F89" s="43" t="s">
        <v>1504</v>
      </c>
      <c r="G89" s="43" t="s">
        <v>2739</v>
      </c>
      <c r="H89" s="43" t="s">
        <v>2740</v>
      </c>
      <c r="I89" s="43" t="s">
        <v>2820</v>
      </c>
      <c r="J89" s="143">
        <v>314</v>
      </c>
      <c r="K89" s="43" t="s">
        <v>3139</v>
      </c>
      <c r="L89" s="43" t="s">
        <v>3314</v>
      </c>
      <c r="M89" s="43" t="s">
        <v>1506</v>
      </c>
      <c r="N89" s="43" t="s">
        <v>2736</v>
      </c>
      <c r="O89" s="43" t="s">
        <v>2549</v>
      </c>
      <c r="P89" s="43"/>
      <c r="Q89" s="43"/>
    </row>
    <row r="90" spans="1:17" ht="40" x14ac:dyDescent="0.2">
      <c r="A90" s="146">
        <v>1215</v>
      </c>
      <c r="B90" s="43" t="str">
        <f>IF(ISNUMBER(VLOOKUP(A90,'01.08.18'!$A$2:$P$2000,1,FALSE)),IF(VLOOKUP(A90,'01.08.18'!$A$2:$P$2000,6,FALSE)=E90,"","~"&amp;VLOOKUP(A90,'01.08.18'!$A$2:$P$2000,6,FALSE)),"+")</f>
        <v/>
      </c>
      <c r="C90" s="142">
        <v>40950</v>
      </c>
      <c r="D90" s="146">
        <v>10</v>
      </c>
      <c r="E90" s="43" t="s">
        <v>1531</v>
      </c>
      <c r="F90" s="43" t="s">
        <v>892</v>
      </c>
      <c r="G90" s="43" t="s">
        <v>2332</v>
      </c>
      <c r="H90" s="43" t="s">
        <v>2333</v>
      </c>
      <c r="I90" s="43" t="s">
        <v>2820</v>
      </c>
      <c r="J90" s="143">
        <v>471</v>
      </c>
      <c r="K90" s="43" t="s">
        <v>1055</v>
      </c>
      <c r="L90" s="43" t="s">
        <v>3315</v>
      </c>
      <c r="M90" s="43" t="s">
        <v>2334</v>
      </c>
      <c r="N90" s="43" t="s">
        <v>2335</v>
      </c>
      <c r="O90" s="43" t="s">
        <v>2336</v>
      </c>
      <c r="P90" s="43"/>
      <c r="Q90" s="43"/>
    </row>
    <row r="91" spans="1:17" ht="40" x14ac:dyDescent="0.2">
      <c r="A91" s="146">
        <v>1253</v>
      </c>
      <c r="B91" s="43" t="str">
        <f>IF(ISNUMBER(VLOOKUP(A91,'01.08.18'!$A$2:$P$2000,1,FALSE)),IF(VLOOKUP(A91,'01.08.18'!$A$2:$P$2000,6,FALSE)=E91,"","~"&amp;VLOOKUP(A91,'01.08.18'!$A$2:$P$2000,6,FALSE)),"+")</f>
        <v/>
      </c>
      <c r="C91" s="142">
        <v>41062</v>
      </c>
      <c r="D91" s="146">
        <v>10</v>
      </c>
      <c r="E91" s="43" t="s">
        <v>1531</v>
      </c>
      <c r="F91" s="43" t="s">
        <v>900</v>
      </c>
      <c r="G91" s="43" t="s">
        <v>1661</v>
      </c>
      <c r="H91" s="43" t="s">
        <v>1662</v>
      </c>
      <c r="I91" s="43" t="s">
        <v>2820</v>
      </c>
      <c r="J91" s="143">
        <v>207</v>
      </c>
      <c r="K91" s="43" t="s">
        <v>1055</v>
      </c>
      <c r="L91" s="43" t="s">
        <v>3316</v>
      </c>
      <c r="M91" s="43" t="s">
        <v>1663</v>
      </c>
      <c r="N91" s="43" t="s">
        <v>1664</v>
      </c>
      <c r="O91" s="43" t="s">
        <v>1665</v>
      </c>
      <c r="P91" s="43"/>
      <c r="Q91" s="43"/>
    </row>
    <row r="92" spans="1:17" ht="40" x14ac:dyDescent="0.2">
      <c r="A92" s="146">
        <v>1560</v>
      </c>
      <c r="B92" s="43" t="str">
        <f>IF(ISNUMBER(VLOOKUP(A92,'01.08.18'!$A$2:$P$2000,1,FALSE)),IF(VLOOKUP(A92,'01.08.18'!$A$2:$P$2000,6,FALSE)=E92,"","~"&amp;VLOOKUP(A92,'01.08.18'!$A$2:$P$2000,6,FALSE)),"+")</f>
        <v/>
      </c>
      <c r="C92" s="142">
        <v>42301</v>
      </c>
      <c r="D92" s="146">
        <v>10</v>
      </c>
      <c r="E92" s="43" t="s">
        <v>1531</v>
      </c>
      <c r="F92" s="43" t="s">
        <v>246</v>
      </c>
      <c r="G92" s="43" t="s">
        <v>247</v>
      </c>
      <c r="H92" s="43" t="s">
        <v>1953</v>
      </c>
      <c r="I92" s="43" t="s">
        <v>2820</v>
      </c>
      <c r="J92" s="143">
        <v>412</v>
      </c>
      <c r="K92" s="43" t="s">
        <v>3137</v>
      </c>
      <c r="L92" s="43" t="s">
        <v>3308</v>
      </c>
      <c r="M92" s="43" t="s">
        <v>2557</v>
      </c>
      <c r="N92" s="43" t="s">
        <v>2558</v>
      </c>
      <c r="O92" s="43" t="s">
        <v>2559</v>
      </c>
      <c r="P92" s="43"/>
      <c r="Q92" s="43"/>
    </row>
    <row r="93" spans="1:17" ht="40" x14ac:dyDescent="0.2">
      <c r="A93" s="146">
        <v>901</v>
      </c>
      <c r="B93" s="43" t="str">
        <f>IF(ISNUMBER(VLOOKUP(A93,'01.08.18'!$A$2:$P$2000,1,FALSE)),IF(VLOOKUP(A93,'01.08.18'!$A$2:$P$2000,6,FALSE)=E93,"","~"&amp;VLOOKUP(A93,'01.08.18'!$A$2:$P$2000,6,FALSE)),"+")</f>
        <v/>
      </c>
      <c r="C93" s="142">
        <v>39858</v>
      </c>
      <c r="D93" s="146">
        <v>10</v>
      </c>
      <c r="E93" s="43" t="s">
        <v>1531</v>
      </c>
      <c r="F93" s="43" t="s">
        <v>839</v>
      </c>
      <c r="G93" s="43" t="s">
        <v>2755</v>
      </c>
      <c r="H93" s="43" t="s">
        <v>2756</v>
      </c>
      <c r="I93" s="43" t="s">
        <v>2820</v>
      </c>
      <c r="J93" s="143">
        <v>277</v>
      </c>
      <c r="K93" s="43" t="s">
        <v>3140</v>
      </c>
      <c r="L93" s="43" t="s">
        <v>3317</v>
      </c>
      <c r="M93" s="43" t="s">
        <v>2724</v>
      </c>
      <c r="N93" s="43" t="s">
        <v>2725</v>
      </c>
      <c r="O93" s="43" t="s">
        <v>2757</v>
      </c>
      <c r="P93" s="43"/>
      <c r="Q93" s="43"/>
    </row>
    <row r="94" spans="1:17" ht="40" x14ac:dyDescent="0.2">
      <c r="A94" s="146">
        <v>1556</v>
      </c>
      <c r="B94" s="43" t="str">
        <f>IF(ISNUMBER(VLOOKUP(A94,'01.08.18'!$A$2:$P$2000,1,FALSE)),IF(VLOOKUP(A94,'01.08.18'!$A$2:$P$2000,6,FALSE)=E94,"","~"&amp;VLOOKUP(A94,'01.08.18'!$A$2:$P$2000,6,FALSE)),"+")</f>
        <v/>
      </c>
      <c r="C94" s="142">
        <v>42308</v>
      </c>
      <c r="D94" s="146">
        <v>10</v>
      </c>
      <c r="E94" s="43" t="s">
        <v>1531</v>
      </c>
      <c r="F94" s="43" t="s">
        <v>1002</v>
      </c>
      <c r="G94" s="43" t="s">
        <v>1940</v>
      </c>
      <c r="H94" s="43" t="s">
        <v>1941</v>
      </c>
      <c r="I94" s="43" t="s">
        <v>2820</v>
      </c>
      <c r="J94" s="143">
        <v>240</v>
      </c>
      <c r="K94" s="43" t="s">
        <v>1055</v>
      </c>
      <c r="L94" s="43" t="s">
        <v>3318</v>
      </c>
      <c r="M94" s="43" t="s">
        <v>1942</v>
      </c>
      <c r="N94" s="43" t="s">
        <v>1943</v>
      </c>
      <c r="O94" s="43" t="s">
        <v>1944</v>
      </c>
      <c r="P94" s="43"/>
      <c r="Q94" s="43" t="s">
        <v>2864</v>
      </c>
    </row>
    <row r="95" spans="1:17" s="156" customFormat="1" ht="20" x14ac:dyDescent="0.2">
      <c r="A95" s="152">
        <v>1440</v>
      </c>
      <c r="B95" s="153" t="str">
        <f>IF(ISNUMBER(VLOOKUP(A95,'01.08.18'!$A$2:$P$2000,1,FALSE)),IF(VLOOKUP(A95,'01.08.18'!$A$2:$P$2000,6,FALSE)=E95,"","~"&amp;VLOOKUP(A95,'01.08.18'!$A$2:$P$2000,6,FALSE)),"+")</f>
        <v/>
      </c>
      <c r="C95" s="154">
        <v>41671</v>
      </c>
      <c r="D95" s="152">
        <v>10</v>
      </c>
      <c r="E95" s="154" t="s">
        <v>1531</v>
      </c>
      <c r="F95" s="153" t="s">
        <v>2902</v>
      </c>
      <c r="G95" s="153" t="s">
        <v>1516</v>
      </c>
      <c r="H95" s="153"/>
      <c r="I95" s="153"/>
      <c r="J95" s="153"/>
      <c r="K95" s="43" t="s">
        <v>1055</v>
      </c>
      <c r="L95" s="43" t="s">
        <v>3319</v>
      </c>
      <c r="M95" s="153" t="str">
        <f>VLOOKUP(A95,'01.08.18'!$A$2:$P$2000,13,FALSE)</f>
        <v>,368300,Дагестан Респ,,Каспийск г,Кемпинг мкр,Линия 6 ул,5,,</v>
      </c>
      <c r="N95" s="153" t="s">
        <v>1517</v>
      </c>
      <c r="O95" s="153"/>
      <c r="P95" s="153"/>
      <c r="Q95" s="153"/>
    </row>
    <row r="96" spans="1:17" ht="40" x14ac:dyDescent="0.2">
      <c r="A96" s="146">
        <v>1448</v>
      </c>
      <c r="B96" s="43" t="str">
        <f>IF(ISNUMBER(VLOOKUP(A96,'01.08.18'!$A$2:$P$2000,1,FALSE)),IF(VLOOKUP(A96,'01.08.18'!$A$2:$P$2000,6,FALSE)=E96,"","~"&amp;VLOOKUP(A96,'01.08.18'!$A$2:$P$2000,6,FALSE)),"+")</f>
        <v/>
      </c>
      <c r="C96" s="142">
        <v>41755</v>
      </c>
      <c r="D96" s="146">
        <v>10</v>
      </c>
      <c r="E96" s="43" t="s">
        <v>1531</v>
      </c>
      <c r="F96" s="43" t="s">
        <v>949</v>
      </c>
      <c r="G96" s="43" t="s">
        <v>178</v>
      </c>
      <c r="H96" s="43" t="s">
        <v>2909</v>
      </c>
      <c r="I96" s="43" t="s">
        <v>2820</v>
      </c>
      <c r="J96" s="143">
        <v>354</v>
      </c>
      <c r="K96" s="43" t="s">
        <v>1055</v>
      </c>
      <c r="L96" s="43" t="s">
        <v>3320</v>
      </c>
      <c r="M96" s="43" t="s">
        <v>2459</v>
      </c>
      <c r="N96" s="43" t="s">
        <v>2460</v>
      </c>
      <c r="O96" s="43" t="s">
        <v>2461</v>
      </c>
      <c r="P96" s="43"/>
      <c r="Q96" s="43"/>
    </row>
    <row r="97" spans="1:17" ht="40" x14ac:dyDescent="0.2">
      <c r="A97" s="146">
        <v>1064</v>
      </c>
      <c r="B97" s="43" t="str">
        <f>IF(ISNUMBER(VLOOKUP(A97,'01.08.18'!$A$2:$P$2000,1,FALSE)),IF(VLOOKUP(A97,'01.08.18'!$A$2:$P$2000,6,FALSE)=E97,"","~"&amp;VLOOKUP(A97,'01.08.18'!$A$2:$P$2000,6,FALSE)),"+")</f>
        <v/>
      </c>
      <c r="C97" s="142">
        <v>40425</v>
      </c>
      <c r="D97" s="146">
        <v>10</v>
      </c>
      <c r="E97" s="43" t="s">
        <v>1531</v>
      </c>
      <c r="F97" s="43" t="s">
        <v>28</v>
      </c>
      <c r="G97" s="43" t="s">
        <v>29</v>
      </c>
      <c r="H97" s="43" t="s">
        <v>1558</v>
      </c>
      <c r="I97" s="43" t="s">
        <v>2820</v>
      </c>
      <c r="J97" s="143">
        <v>162</v>
      </c>
      <c r="K97" s="43" t="s">
        <v>1055</v>
      </c>
      <c r="L97" s="43" t="s">
        <v>3321</v>
      </c>
      <c r="M97" s="43" t="s">
        <v>31</v>
      </c>
      <c r="N97" s="43" t="s">
        <v>32</v>
      </c>
      <c r="O97" s="43" t="s">
        <v>1559</v>
      </c>
      <c r="P97" s="43"/>
      <c r="Q97" s="43"/>
    </row>
    <row r="98" spans="1:17" ht="40" x14ac:dyDescent="0.2">
      <c r="A98" s="146">
        <v>1333</v>
      </c>
      <c r="B98" s="43" t="str">
        <f>IF(ISNUMBER(VLOOKUP(A98,'01.08.18'!$A$2:$P$2000,1,FALSE)),IF(VLOOKUP(A98,'01.08.18'!$A$2:$P$2000,6,FALSE)=E98,"","~"&amp;VLOOKUP(A98,'01.08.18'!$A$2:$P$2000,6,FALSE)),"+")</f>
        <v/>
      </c>
      <c r="C98" s="142">
        <v>41251</v>
      </c>
      <c r="D98" s="146">
        <v>10</v>
      </c>
      <c r="E98" s="43" t="s">
        <v>1577</v>
      </c>
      <c r="F98" s="43" t="s">
        <v>916</v>
      </c>
      <c r="G98" s="43" t="s">
        <v>2884</v>
      </c>
      <c r="H98" s="43" t="s">
        <v>2885</v>
      </c>
      <c r="I98" s="43" t="s">
        <v>125</v>
      </c>
      <c r="J98" s="143">
        <v>549</v>
      </c>
      <c r="K98" s="43" t="s">
        <v>1055</v>
      </c>
      <c r="L98" s="43" t="s">
        <v>3322</v>
      </c>
      <c r="M98" s="43" t="s">
        <v>2886</v>
      </c>
      <c r="N98" s="43" t="s">
        <v>2887</v>
      </c>
      <c r="O98" s="43" t="s">
        <v>2888</v>
      </c>
      <c r="P98" s="43"/>
      <c r="Q98" s="43"/>
    </row>
    <row r="99" spans="1:17" ht="40" x14ac:dyDescent="0.2">
      <c r="A99" s="146">
        <v>1097</v>
      </c>
      <c r="B99" s="43" t="str">
        <f>IF(ISNUMBER(VLOOKUP(A99,'01.08.18'!$A$2:$P$2000,1,FALSE)),IF(VLOOKUP(A99,'01.08.18'!$A$2:$P$2000,6,FALSE)=E99,"","~"&amp;VLOOKUP(A99,'01.08.18'!$A$2:$P$2000,6,FALSE)),"+")</f>
        <v/>
      </c>
      <c r="C99" s="142">
        <v>40649</v>
      </c>
      <c r="D99" s="146">
        <v>10</v>
      </c>
      <c r="E99" s="43" t="s">
        <v>1577</v>
      </c>
      <c r="F99" s="43" t="s">
        <v>873</v>
      </c>
      <c r="G99" s="43" t="s">
        <v>2285</v>
      </c>
      <c r="H99" s="43" t="s">
        <v>2286</v>
      </c>
      <c r="I99" s="43" t="s">
        <v>125</v>
      </c>
      <c r="J99" s="143">
        <v>511</v>
      </c>
      <c r="K99" s="43" t="s">
        <v>1055</v>
      </c>
      <c r="L99" s="43" t="s">
        <v>3323</v>
      </c>
      <c r="M99" s="43" t="s">
        <v>2287</v>
      </c>
      <c r="N99" s="43" t="s">
        <v>2288</v>
      </c>
      <c r="O99" s="43" t="s">
        <v>2289</v>
      </c>
      <c r="P99" s="43"/>
      <c r="Q99" s="43"/>
    </row>
    <row r="100" spans="1:17" ht="40" x14ac:dyDescent="0.2">
      <c r="A100" s="146">
        <v>1260</v>
      </c>
      <c r="B100" s="43" t="str">
        <f>IF(ISNUMBER(VLOOKUP(A100,'01.08.18'!$A$2:$P$2000,1,FALSE)),IF(VLOOKUP(A100,'01.08.18'!$A$2:$P$2000,6,FALSE)=E100,"","~"&amp;VLOOKUP(A100,'01.08.18'!$A$2:$P$2000,6,FALSE)),"+")</f>
        <v/>
      </c>
      <c r="C100" s="142">
        <v>41062</v>
      </c>
      <c r="D100" s="146">
        <v>10</v>
      </c>
      <c r="E100" s="43" t="s">
        <v>1577</v>
      </c>
      <c r="F100" s="43" t="s">
        <v>901</v>
      </c>
      <c r="G100" s="43" t="s">
        <v>2353</v>
      </c>
      <c r="H100" s="43" t="s">
        <v>2354</v>
      </c>
      <c r="I100" s="43" t="s">
        <v>125</v>
      </c>
      <c r="J100" s="143">
        <v>500</v>
      </c>
      <c r="K100" s="43" t="s">
        <v>1055</v>
      </c>
      <c r="L100" s="43" t="s">
        <v>3324</v>
      </c>
      <c r="M100" s="43" t="s">
        <v>2829</v>
      </c>
      <c r="N100" s="43" t="s">
        <v>2355</v>
      </c>
      <c r="O100" s="43" t="s">
        <v>2356</v>
      </c>
      <c r="P100" s="43"/>
      <c r="Q100" s="43"/>
    </row>
    <row r="101" spans="1:17" ht="40" x14ac:dyDescent="0.2">
      <c r="A101" s="146">
        <v>1296</v>
      </c>
      <c r="B101" s="43" t="str">
        <f>IF(ISNUMBER(VLOOKUP(A101,'01.08.18'!$A$2:$P$2000,1,FALSE)),IF(VLOOKUP(A101,'01.08.18'!$A$2:$P$2000,6,FALSE)=E101,"","~"&amp;VLOOKUP(A101,'01.08.18'!$A$2:$P$2000,6,FALSE)),"+")</f>
        <v/>
      </c>
      <c r="C101" s="142">
        <v>41167</v>
      </c>
      <c r="D101" s="146">
        <v>10</v>
      </c>
      <c r="E101" s="43" t="s">
        <v>1577</v>
      </c>
      <c r="F101" s="43" t="s">
        <v>123</v>
      </c>
      <c r="G101" s="43" t="s">
        <v>124</v>
      </c>
      <c r="H101" s="43" t="s">
        <v>1689</v>
      </c>
      <c r="I101" s="43" t="s">
        <v>125</v>
      </c>
      <c r="J101" s="143">
        <v>160</v>
      </c>
      <c r="K101" s="43" t="s">
        <v>1055</v>
      </c>
      <c r="L101" s="43" t="s">
        <v>3325</v>
      </c>
      <c r="M101" s="43" t="s">
        <v>127</v>
      </c>
      <c r="N101" s="43" t="s">
        <v>128</v>
      </c>
      <c r="O101" s="43" t="s">
        <v>1688</v>
      </c>
      <c r="P101" s="43"/>
      <c r="Q101" s="43"/>
    </row>
    <row r="102" spans="1:17" ht="40" x14ac:dyDescent="0.2">
      <c r="A102" s="146">
        <v>1503</v>
      </c>
      <c r="B102" s="43" t="str">
        <f>IF(ISNUMBER(VLOOKUP(A102,'01.08.18'!$A$2:$P$2000,1,FALSE)),IF(VLOOKUP(A102,'01.08.18'!$A$2:$P$2000,6,FALSE)=E102,"","~"&amp;VLOOKUP(A102,'01.08.18'!$A$2:$P$2000,6,FALSE)),"+")</f>
        <v/>
      </c>
      <c r="C102" s="142">
        <v>41888</v>
      </c>
      <c r="D102" s="146">
        <v>10</v>
      </c>
      <c r="E102" s="43" t="s">
        <v>1657</v>
      </c>
      <c r="F102" s="43" t="s">
        <v>973</v>
      </c>
      <c r="G102" s="43" t="s">
        <v>2496</v>
      </c>
      <c r="H102" s="43" t="s">
        <v>2497</v>
      </c>
      <c r="I102" s="43" t="s">
        <v>2819</v>
      </c>
      <c r="J102" s="143">
        <v>426</v>
      </c>
      <c r="K102" s="43" t="s">
        <v>1055</v>
      </c>
      <c r="L102" s="43" t="s">
        <v>3326</v>
      </c>
      <c r="M102" s="43" t="s">
        <v>2498</v>
      </c>
      <c r="N102" s="43" t="s">
        <v>2499</v>
      </c>
      <c r="O102" s="43" t="s">
        <v>1892</v>
      </c>
      <c r="P102" s="43"/>
      <c r="Q102" s="43"/>
    </row>
    <row r="103" spans="1:17" ht="40" x14ac:dyDescent="0.2">
      <c r="A103" s="146">
        <v>1108</v>
      </c>
      <c r="B103" s="43" t="str">
        <f>IF(ISNUMBER(VLOOKUP(A103,'01.08.18'!$A$2:$P$2000,1,FALSE)),IF(VLOOKUP(A103,'01.08.18'!$A$2:$P$2000,6,FALSE)=E103,"","~"&amp;VLOOKUP(A103,'01.08.18'!$A$2:$P$2000,6,FALSE)),"+")</f>
        <v/>
      </c>
      <c r="C103" s="142">
        <v>40649</v>
      </c>
      <c r="D103" s="146">
        <v>10</v>
      </c>
      <c r="E103" s="43" t="s">
        <v>1657</v>
      </c>
      <c r="F103" s="43" t="s">
        <v>55</v>
      </c>
      <c r="G103" s="43" t="s">
        <v>56</v>
      </c>
      <c r="H103" s="43" t="s">
        <v>1580</v>
      </c>
      <c r="I103" s="43" t="s">
        <v>2819</v>
      </c>
      <c r="J103" s="143">
        <v>125</v>
      </c>
      <c r="K103" s="43" t="s">
        <v>3141</v>
      </c>
      <c r="L103" s="43" t="s">
        <v>3327</v>
      </c>
      <c r="M103" s="43" t="s">
        <v>23</v>
      </c>
      <c r="N103" s="43" t="s">
        <v>24</v>
      </c>
      <c r="O103" s="43" t="s">
        <v>1581</v>
      </c>
      <c r="P103" s="43"/>
      <c r="Q103" s="43"/>
    </row>
    <row r="104" spans="1:17" ht="40" x14ac:dyDescent="0.2">
      <c r="A104" s="146">
        <v>1053</v>
      </c>
      <c r="B104" s="43" t="str">
        <f>IF(ISNUMBER(VLOOKUP(A104,'01.08.18'!$A$2:$P$2000,1,FALSE)),IF(VLOOKUP(A104,'01.08.18'!$A$2:$P$2000,6,FALSE)=E104,"","~"&amp;VLOOKUP(A104,'01.08.18'!$A$2:$P$2000,6,FALSE)),"+")</f>
        <v/>
      </c>
      <c r="C104" s="142">
        <v>40425</v>
      </c>
      <c r="D104" s="146">
        <v>10</v>
      </c>
      <c r="E104" s="43" t="s">
        <v>1657</v>
      </c>
      <c r="F104" s="43" t="s">
        <v>19</v>
      </c>
      <c r="G104" s="43" t="s">
        <v>20</v>
      </c>
      <c r="H104" s="43" t="s">
        <v>1548</v>
      </c>
      <c r="I104" s="43" t="s">
        <v>2819</v>
      </c>
      <c r="J104" s="143">
        <v>125</v>
      </c>
      <c r="K104" s="43" t="s">
        <v>3141</v>
      </c>
      <c r="L104" s="43" t="s">
        <v>3327</v>
      </c>
      <c r="M104" s="43" t="s">
        <v>23</v>
      </c>
      <c r="N104" s="43" t="s">
        <v>24</v>
      </c>
      <c r="O104" s="43" t="s">
        <v>1550</v>
      </c>
      <c r="P104" s="43"/>
      <c r="Q104" s="43"/>
    </row>
    <row r="105" spans="1:17" ht="40" x14ac:dyDescent="0.2">
      <c r="A105" s="146">
        <v>1349</v>
      </c>
      <c r="B105" s="43" t="str">
        <f>IF(ISNUMBER(VLOOKUP(A105,'01.08.18'!$A$2:$P$2000,1,FALSE)),IF(VLOOKUP(A105,'01.08.18'!$A$2:$P$2000,6,FALSE)=E105,"","~"&amp;VLOOKUP(A105,'01.08.18'!$A$2:$P$2000,6,FALSE)),"+")</f>
        <v/>
      </c>
      <c r="C105" s="142">
        <v>41328</v>
      </c>
      <c r="D105" s="146">
        <v>10</v>
      </c>
      <c r="E105" s="43" t="s">
        <v>1657</v>
      </c>
      <c r="F105" s="43" t="s">
        <v>919</v>
      </c>
      <c r="G105" s="43" t="s">
        <v>1708</v>
      </c>
      <c r="H105" s="43" t="s">
        <v>1709</v>
      </c>
      <c r="I105" s="43" t="s">
        <v>2819</v>
      </c>
      <c r="J105" s="143">
        <v>202</v>
      </c>
      <c r="K105" s="43" t="s">
        <v>3142</v>
      </c>
      <c r="L105" s="43" t="s">
        <v>3328</v>
      </c>
      <c r="M105" s="43" t="s">
        <v>1710</v>
      </c>
      <c r="N105" s="43" t="s">
        <v>1711</v>
      </c>
      <c r="O105" s="43" t="s">
        <v>1712</v>
      </c>
      <c r="P105" s="43"/>
      <c r="Q105" s="43"/>
    </row>
    <row r="106" spans="1:17" ht="40" x14ac:dyDescent="0.2">
      <c r="A106" s="146">
        <v>962</v>
      </c>
      <c r="B106" s="43" t="str">
        <f>IF(ISNUMBER(VLOOKUP(A106,'01.08.18'!$A$2:$P$2000,1,FALSE)),IF(VLOOKUP(A106,'01.08.18'!$A$2:$P$2000,6,FALSE)=E106,"","~"&amp;VLOOKUP(A106,'01.08.18'!$A$2:$P$2000,6,FALSE)),"+")</f>
        <v/>
      </c>
      <c r="C106" s="142">
        <v>40047</v>
      </c>
      <c r="D106" s="146">
        <v>10</v>
      </c>
      <c r="E106" s="43" t="s">
        <v>1657</v>
      </c>
      <c r="F106" s="43" t="s">
        <v>486</v>
      </c>
      <c r="G106" s="43" t="s">
        <v>487</v>
      </c>
      <c r="H106" s="43" t="s">
        <v>2193</v>
      </c>
      <c r="I106" s="43" t="s">
        <v>2819</v>
      </c>
      <c r="J106" s="143">
        <v>178</v>
      </c>
      <c r="K106" s="43" t="s">
        <v>489</v>
      </c>
      <c r="L106" s="43" t="s">
        <v>3329</v>
      </c>
      <c r="M106" s="43" t="s">
        <v>490</v>
      </c>
      <c r="N106" s="43" t="s">
        <v>491</v>
      </c>
      <c r="O106" s="43" t="s">
        <v>2151</v>
      </c>
      <c r="P106" s="43"/>
      <c r="Q106" s="43"/>
    </row>
    <row r="107" spans="1:17" ht="40" x14ac:dyDescent="0.2">
      <c r="A107" s="146">
        <v>1238</v>
      </c>
      <c r="B107" s="43" t="str">
        <f>IF(ISNUMBER(VLOOKUP(A107,'01.08.18'!$A$2:$P$2000,1,FALSE)),IF(VLOOKUP(A107,'01.08.18'!$A$2:$P$2000,6,FALSE)=E107,"","~"&amp;VLOOKUP(A107,'01.08.18'!$A$2:$P$2000,6,FALSE)),"+")</f>
        <v/>
      </c>
      <c r="C107" s="142">
        <v>41020</v>
      </c>
      <c r="D107" s="146">
        <v>10</v>
      </c>
      <c r="E107" s="43" t="s">
        <v>1657</v>
      </c>
      <c r="F107" s="43" t="s">
        <v>897</v>
      </c>
      <c r="G107" s="43" t="s">
        <v>2340</v>
      </c>
      <c r="H107" s="43" t="s">
        <v>2341</v>
      </c>
      <c r="I107" s="43" t="s">
        <v>2819</v>
      </c>
      <c r="J107" s="143">
        <v>393</v>
      </c>
      <c r="K107" s="43" t="s">
        <v>1055</v>
      </c>
      <c r="L107" s="43" t="s">
        <v>3330</v>
      </c>
      <c r="M107" s="43" t="s">
        <v>2342</v>
      </c>
      <c r="N107" s="43" t="s">
        <v>2343</v>
      </c>
      <c r="O107" s="43" t="s">
        <v>2344</v>
      </c>
      <c r="P107" s="43"/>
      <c r="Q107" s="43"/>
    </row>
    <row r="108" spans="1:17" ht="40" x14ac:dyDescent="0.2">
      <c r="A108" s="146">
        <v>1063</v>
      </c>
      <c r="B108" s="43" t="str">
        <f>IF(ISNUMBER(VLOOKUP(A108,'01.08.18'!$A$2:$P$2000,1,FALSE)),IF(VLOOKUP(A108,'01.08.18'!$A$2:$P$2000,6,FALSE)=E108,"","~"&amp;VLOOKUP(A108,'01.08.18'!$A$2:$P$2000,6,FALSE)),"+")</f>
        <v/>
      </c>
      <c r="C108" s="142">
        <v>40425</v>
      </c>
      <c r="D108" s="146">
        <v>10</v>
      </c>
      <c r="E108" s="43" t="s">
        <v>1657</v>
      </c>
      <c r="F108" s="43" t="s">
        <v>864</v>
      </c>
      <c r="G108" s="43" t="s">
        <v>1554</v>
      </c>
      <c r="H108" s="43" t="s">
        <v>1555</v>
      </c>
      <c r="I108" s="43" t="s">
        <v>2819</v>
      </c>
      <c r="J108" s="143">
        <v>260</v>
      </c>
      <c r="K108" s="43" t="s">
        <v>1055</v>
      </c>
      <c r="L108" s="43" t="s">
        <v>3331</v>
      </c>
      <c r="M108" s="43" t="s">
        <v>490</v>
      </c>
      <c r="N108" s="43" t="s">
        <v>1556</v>
      </c>
      <c r="O108" s="43" t="s">
        <v>1557</v>
      </c>
      <c r="P108" s="43"/>
      <c r="Q108" s="43"/>
    </row>
    <row r="109" spans="1:17" ht="40" x14ac:dyDescent="0.2">
      <c r="A109" s="146">
        <v>1498</v>
      </c>
      <c r="B109" s="43" t="str">
        <f>IF(ISNUMBER(VLOOKUP(A109,'01.08.18'!$A$2:$P$2000,1,FALSE)),IF(VLOOKUP(A109,'01.08.18'!$A$2:$P$2000,6,FALSE)=E109,"","~"&amp;VLOOKUP(A109,'01.08.18'!$A$2:$P$2000,6,FALSE)),"+")</f>
        <v/>
      </c>
      <c r="C109" s="142">
        <v>41888</v>
      </c>
      <c r="D109" s="146">
        <v>10</v>
      </c>
      <c r="E109" s="43" t="s">
        <v>1657</v>
      </c>
      <c r="F109" s="43" t="s">
        <v>215</v>
      </c>
      <c r="G109" s="43" t="s">
        <v>216</v>
      </c>
      <c r="H109" s="43" t="s">
        <v>1893</v>
      </c>
      <c r="I109" s="43" t="s">
        <v>2819</v>
      </c>
      <c r="J109" s="143">
        <v>125</v>
      </c>
      <c r="K109" s="43" t="s">
        <v>3141</v>
      </c>
      <c r="L109" s="43" t="s">
        <v>3327</v>
      </c>
      <c r="M109" s="43" t="s">
        <v>23</v>
      </c>
      <c r="N109" s="43" t="s">
        <v>24</v>
      </c>
      <c r="O109" s="43" t="s">
        <v>1894</v>
      </c>
      <c r="P109" s="43"/>
      <c r="Q109" s="43"/>
    </row>
    <row r="110" spans="1:17" ht="40" x14ac:dyDescent="0.2">
      <c r="A110" s="146">
        <v>1710</v>
      </c>
      <c r="B110" s="43" t="str">
        <f>IF(ISNUMBER(VLOOKUP(A110,'01.08.18'!$A$2:$P$2000,1,FALSE)),IF(VLOOKUP(A110,'01.08.18'!$A$2:$P$2000,6,FALSE)=E110,"","~"&amp;VLOOKUP(A110,'01.08.18'!$A$2:$P$2000,6,FALSE)),"+")</f>
        <v/>
      </c>
      <c r="C110" s="142">
        <v>43250</v>
      </c>
      <c r="D110" s="146">
        <v>10</v>
      </c>
      <c r="E110" s="43" t="s">
        <v>1657</v>
      </c>
      <c r="F110" s="43" t="s">
        <v>2722</v>
      </c>
      <c r="G110" s="43" t="s">
        <v>3013</v>
      </c>
      <c r="H110" s="43" t="s">
        <v>3014</v>
      </c>
      <c r="I110" s="43" t="s">
        <v>2819</v>
      </c>
      <c r="J110" s="143">
        <v>202</v>
      </c>
      <c r="K110" s="43" t="s">
        <v>3142</v>
      </c>
      <c r="L110" s="43" t="s">
        <v>3328</v>
      </c>
      <c r="M110" s="43" t="s">
        <v>1710</v>
      </c>
      <c r="N110" s="43" t="s">
        <v>1711</v>
      </c>
      <c r="O110" s="43" t="s">
        <v>3015</v>
      </c>
      <c r="P110" s="43"/>
      <c r="Q110" s="43"/>
    </row>
    <row r="111" spans="1:17" ht="40" x14ac:dyDescent="0.2">
      <c r="A111" s="146">
        <v>1617</v>
      </c>
      <c r="B111" s="43" t="str">
        <f>IF(ISNUMBER(VLOOKUP(A111,'01.08.18'!$A$2:$P$2000,1,FALSE)),IF(VLOOKUP(A111,'01.08.18'!$A$2:$P$2000,6,FALSE)=E111,"","~"&amp;VLOOKUP(A111,'01.08.18'!$A$2:$P$2000,6,FALSE)),"+")</f>
        <v/>
      </c>
      <c r="C111" s="142">
        <v>42602</v>
      </c>
      <c r="D111" s="146">
        <v>10</v>
      </c>
      <c r="E111" s="43" t="s">
        <v>1657</v>
      </c>
      <c r="F111" s="43" t="s">
        <v>339</v>
      </c>
      <c r="G111" s="43" t="s">
        <v>2030</v>
      </c>
      <c r="H111" s="43" t="s">
        <v>2031</v>
      </c>
      <c r="I111" s="43" t="s">
        <v>2819</v>
      </c>
      <c r="J111" s="143">
        <v>202</v>
      </c>
      <c r="K111" s="43" t="s">
        <v>3142</v>
      </c>
      <c r="L111" s="43" t="s">
        <v>3328</v>
      </c>
      <c r="M111" s="43" t="s">
        <v>1710</v>
      </c>
      <c r="N111" s="43" t="s">
        <v>1711</v>
      </c>
      <c r="O111" s="43" t="s">
        <v>2032</v>
      </c>
      <c r="P111" s="43"/>
      <c r="Q111" s="43"/>
    </row>
    <row r="112" spans="1:17" ht="40" x14ac:dyDescent="0.2">
      <c r="A112" s="146">
        <v>1369</v>
      </c>
      <c r="B112" s="43" t="str">
        <f>IF(ISNUMBER(VLOOKUP(A112,'01.08.18'!$A$2:$P$2000,1,FALSE)),IF(VLOOKUP(A112,'01.08.18'!$A$2:$P$2000,6,FALSE)=E112,"","~"&amp;VLOOKUP(A112,'01.08.18'!$A$2:$P$2000,6,FALSE)),"+")</f>
        <v/>
      </c>
      <c r="C112" s="142">
        <v>41419</v>
      </c>
      <c r="D112" s="146">
        <v>10</v>
      </c>
      <c r="E112" s="43" t="s">
        <v>1657</v>
      </c>
      <c r="F112" s="43" t="s">
        <v>924</v>
      </c>
      <c r="G112" s="43" t="s">
        <v>1741</v>
      </c>
      <c r="H112" s="43" t="s">
        <v>1742</v>
      </c>
      <c r="I112" s="43" t="s">
        <v>2819</v>
      </c>
      <c r="J112" s="143">
        <v>202</v>
      </c>
      <c r="K112" s="43" t="s">
        <v>3142</v>
      </c>
      <c r="L112" s="43" t="s">
        <v>3328</v>
      </c>
      <c r="M112" s="43" t="s">
        <v>1710</v>
      </c>
      <c r="N112" s="43" t="s">
        <v>1711</v>
      </c>
      <c r="O112" s="43" t="s">
        <v>1743</v>
      </c>
      <c r="P112" s="43"/>
      <c r="Q112" s="43"/>
    </row>
    <row r="113" spans="1:17" ht="40" x14ac:dyDescent="0.2">
      <c r="A113" s="146">
        <v>1611</v>
      </c>
      <c r="B113" s="43" t="str">
        <f>IF(ISNUMBER(VLOOKUP(A113,'01.08.18'!$A$2:$P$2000,1,FALSE)),IF(VLOOKUP(A113,'01.08.18'!$A$2:$P$2000,6,FALSE)=E113,"","~"&amp;VLOOKUP(A113,'01.08.18'!$A$2:$P$2000,6,FALSE)),"+")</f>
        <v/>
      </c>
      <c r="C113" s="142">
        <v>42602</v>
      </c>
      <c r="D113" s="146">
        <v>10</v>
      </c>
      <c r="E113" s="43" t="s">
        <v>1657</v>
      </c>
      <c r="F113" s="43" t="s">
        <v>326</v>
      </c>
      <c r="G113" s="43" t="s">
        <v>327</v>
      </c>
      <c r="H113" s="43" t="s">
        <v>2021</v>
      </c>
      <c r="I113" s="43" t="s">
        <v>2819</v>
      </c>
      <c r="J113" s="143">
        <v>125</v>
      </c>
      <c r="K113" s="43" t="s">
        <v>3141</v>
      </c>
      <c r="L113" s="43" t="s">
        <v>3327</v>
      </c>
      <c r="M113" s="43" t="s">
        <v>23</v>
      </c>
      <c r="N113" s="43" t="s">
        <v>24</v>
      </c>
      <c r="O113" s="43" t="s">
        <v>2022</v>
      </c>
      <c r="P113" s="43"/>
      <c r="Q113" s="43"/>
    </row>
    <row r="114" spans="1:17" ht="40" x14ac:dyDescent="0.2">
      <c r="A114" s="146">
        <v>1706</v>
      </c>
      <c r="B114" s="43" t="str">
        <f>IF(ISNUMBER(VLOOKUP(A114,'01.08.18'!$A$2:$P$2000,1,FALSE)),IF(VLOOKUP(A114,'01.08.18'!$A$2:$P$2000,6,FALSE)=E114,"","~"&amp;VLOOKUP(A114,'01.08.18'!$A$2:$P$2000,6,FALSE)),"+")</f>
        <v/>
      </c>
      <c r="C114" s="142">
        <v>43158</v>
      </c>
      <c r="D114" s="146">
        <v>10</v>
      </c>
      <c r="E114" s="43" t="s">
        <v>1657</v>
      </c>
      <c r="F114" s="43" t="s">
        <v>2710</v>
      </c>
      <c r="G114" s="43" t="s">
        <v>2711</v>
      </c>
      <c r="H114" s="43" t="s">
        <v>2712</v>
      </c>
      <c r="I114" s="43" t="s">
        <v>2819</v>
      </c>
      <c r="J114" s="143">
        <v>202</v>
      </c>
      <c r="K114" s="43" t="s">
        <v>3142</v>
      </c>
      <c r="L114" s="43" t="s">
        <v>3328</v>
      </c>
      <c r="M114" s="43" t="s">
        <v>1710</v>
      </c>
      <c r="N114" s="43" t="s">
        <v>1711</v>
      </c>
      <c r="O114" s="43" t="s">
        <v>2713</v>
      </c>
      <c r="P114" s="43"/>
      <c r="Q114" s="43"/>
    </row>
    <row r="115" spans="1:17" ht="40" x14ac:dyDescent="0.2">
      <c r="A115" s="146">
        <v>1609</v>
      </c>
      <c r="B115" s="43" t="str">
        <f>IF(ISNUMBER(VLOOKUP(A115,'01.08.18'!$A$2:$P$2000,1,FALSE)),IF(VLOOKUP(A115,'01.08.18'!$A$2:$P$2000,6,FALSE)=E115,"","~"&amp;VLOOKUP(A115,'01.08.18'!$A$2:$P$2000,6,FALSE)),"+")</f>
        <v/>
      </c>
      <c r="C115" s="142">
        <v>42602</v>
      </c>
      <c r="D115" s="146">
        <v>10</v>
      </c>
      <c r="E115" s="43" t="s">
        <v>1657</v>
      </c>
      <c r="F115" s="43" t="s">
        <v>322</v>
      </c>
      <c r="G115" s="43" t="s">
        <v>323</v>
      </c>
      <c r="H115" s="43" t="s">
        <v>2018</v>
      </c>
      <c r="I115" s="43" t="s">
        <v>2819</v>
      </c>
      <c r="J115" s="143">
        <v>125</v>
      </c>
      <c r="K115" s="43" t="s">
        <v>3141</v>
      </c>
      <c r="L115" s="43" t="s">
        <v>3327</v>
      </c>
      <c r="M115" s="43" t="s">
        <v>23</v>
      </c>
      <c r="N115" s="43" t="s">
        <v>24</v>
      </c>
      <c r="O115" s="43" t="s">
        <v>2017</v>
      </c>
      <c r="P115" s="43"/>
      <c r="Q115" s="43"/>
    </row>
    <row r="116" spans="1:17" ht="40" x14ac:dyDescent="0.2">
      <c r="A116" s="146">
        <v>1336</v>
      </c>
      <c r="B116" s="43" t="str">
        <f>IF(ISNUMBER(VLOOKUP(A116,'01.08.18'!$A$2:$P$2000,1,FALSE)),IF(VLOOKUP(A116,'01.08.18'!$A$2:$P$2000,6,FALSE)=E116,"","~"&amp;VLOOKUP(A116,'01.08.18'!$A$2:$P$2000,6,FALSE)),"+")</f>
        <v/>
      </c>
      <c r="C116" s="142">
        <v>41328</v>
      </c>
      <c r="D116" s="146">
        <v>10</v>
      </c>
      <c r="E116" s="43" t="s">
        <v>1533</v>
      </c>
      <c r="F116" s="43" t="s">
        <v>917</v>
      </c>
      <c r="G116" s="43" t="s">
        <v>2889</v>
      </c>
      <c r="H116" s="43" t="s">
        <v>2890</v>
      </c>
      <c r="I116" s="43" t="s">
        <v>21</v>
      </c>
      <c r="J116" s="143">
        <v>538</v>
      </c>
      <c r="K116" s="43" t="s">
        <v>1055</v>
      </c>
      <c r="L116" s="43" t="s">
        <v>3332</v>
      </c>
      <c r="M116" s="43" t="s">
        <v>2891</v>
      </c>
      <c r="N116" s="43" t="s">
        <v>2892</v>
      </c>
      <c r="O116" s="43" t="s">
        <v>2893</v>
      </c>
      <c r="P116" s="43"/>
      <c r="Q116" s="43"/>
    </row>
    <row r="117" spans="1:17" ht="40" x14ac:dyDescent="0.2">
      <c r="A117" s="146">
        <v>1716</v>
      </c>
      <c r="B117" s="43" t="str">
        <f>IF(ISNUMBER(VLOOKUP(A117,'01.08.18'!$A$2:$P$2000,1,FALSE)),IF(VLOOKUP(A117,'01.08.18'!$A$2:$P$2000,6,FALSE)=E117,"","~"&amp;VLOOKUP(A117,'01.08.18'!$A$2:$P$2000,6,FALSE)),"+")</f>
        <v>+</v>
      </c>
      <c r="C117" s="142">
        <v>43250</v>
      </c>
      <c r="D117" s="146">
        <v>10</v>
      </c>
      <c r="E117" s="43" t="s">
        <v>1520</v>
      </c>
      <c r="F117" s="43" t="s">
        <v>3029</v>
      </c>
      <c r="G117" s="43" t="s">
        <v>3030</v>
      </c>
      <c r="H117" s="43" t="s">
        <v>3031</v>
      </c>
      <c r="I117" s="43" t="s">
        <v>2824</v>
      </c>
      <c r="J117" s="143">
        <v>289</v>
      </c>
      <c r="K117" s="43" t="s">
        <v>3143</v>
      </c>
      <c r="L117" s="43" t="s">
        <v>3333</v>
      </c>
      <c r="M117" s="43" t="s">
        <v>2605</v>
      </c>
      <c r="N117" s="43" t="s">
        <v>2606</v>
      </c>
      <c r="O117" s="43" t="s">
        <v>3032</v>
      </c>
      <c r="P117" s="43"/>
      <c r="Q117" s="43"/>
    </row>
    <row r="118" spans="1:17" ht="40" x14ac:dyDescent="0.2">
      <c r="A118" s="146">
        <v>1674</v>
      </c>
      <c r="B118" s="43" t="str">
        <f>IF(ISNUMBER(VLOOKUP(A118,'01.08.18'!$A$2:$P$2000,1,FALSE)),IF(VLOOKUP(A118,'01.08.18'!$A$2:$P$2000,6,FALSE)=E118,"","~"&amp;VLOOKUP(A118,'01.08.18'!$A$2:$P$2000,6,FALSE)),"+")</f>
        <v/>
      </c>
      <c r="C118" s="142">
        <v>42971</v>
      </c>
      <c r="D118" s="146">
        <v>10</v>
      </c>
      <c r="E118" s="43" t="s">
        <v>1520</v>
      </c>
      <c r="F118" s="43" t="s">
        <v>2127</v>
      </c>
      <c r="G118" s="43" t="s">
        <v>2623</v>
      </c>
      <c r="H118" s="43" t="s">
        <v>2624</v>
      </c>
      <c r="I118" s="43" t="s">
        <v>2824</v>
      </c>
      <c r="J118" s="143">
        <v>289</v>
      </c>
      <c r="K118" s="43" t="s">
        <v>3143</v>
      </c>
      <c r="L118" s="43" t="s">
        <v>3333</v>
      </c>
      <c r="M118" s="43" t="s">
        <v>2605</v>
      </c>
      <c r="N118" s="43" t="s">
        <v>2606</v>
      </c>
      <c r="O118" s="43" t="s">
        <v>2625</v>
      </c>
      <c r="P118" s="43"/>
      <c r="Q118" s="43"/>
    </row>
    <row r="119" spans="1:17" ht="30" x14ac:dyDescent="0.2">
      <c r="A119" s="146">
        <v>1591</v>
      </c>
      <c r="B119" s="43" t="str">
        <f>IF(ISNUMBER(VLOOKUP(A119,'01.08.18'!$A$2:$P$2000,1,FALSE)),IF(VLOOKUP(A119,'01.08.18'!$A$2:$P$2000,6,FALSE)=E119,"","~"&amp;VLOOKUP(A119,'01.08.18'!$A$2:$P$2000,6,FALSE)),"+")</f>
        <v/>
      </c>
      <c r="C119" s="142">
        <v>42511</v>
      </c>
      <c r="D119" s="146">
        <v>10</v>
      </c>
      <c r="E119" s="43" t="s">
        <v>1520</v>
      </c>
      <c r="F119" s="43" t="s">
        <v>304</v>
      </c>
      <c r="G119" s="43" t="s">
        <v>305</v>
      </c>
      <c r="H119" s="43" t="s">
        <v>1999</v>
      </c>
      <c r="I119" s="43" t="s">
        <v>2824</v>
      </c>
      <c r="J119" s="143">
        <v>15</v>
      </c>
      <c r="K119" s="43" t="s">
        <v>3144</v>
      </c>
      <c r="L119" s="43" t="s">
        <v>3334</v>
      </c>
      <c r="M119" s="43" t="s">
        <v>1704</v>
      </c>
      <c r="N119" s="43" t="s">
        <v>69</v>
      </c>
      <c r="O119" s="43" t="s">
        <v>1998</v>
      </c>
      <c r="P119" s="43"/>
      <c r="Q119" s="43"/>
    </row>
    <row r="120" spans="1:17" ht="40" x14ac:dyDescent="0.2">
      <c r="A120" s="146">
        <v>1633</v>
      </c>
      <c r="B120" s="43" t="str">
        <f>IF(ISNUMBER(VLOOKUP(A120,'01.08.18'!$A$2:$P$2000,1,FALSE)),IF(VLOOKUP(A120,'01.08.18'!$A$2:$P$2000,6,FALSE)=E120,"","~"&amp;VLOOKUP(A120,'01.08.18'!$A$2:$P$2000,6,FALSE)),"+")</f>
        <v/>
      </c>
      <c r="C120" s="142">
        <v>42672</v>
      </c>
      <c r="D120" s="146">
        <v>10</v>
      </c>
      <c r="E120" s="43" t="s">
        <v>1520</v>
      </c>
      <c r="F120" s="43" t="s">
        <v>360</v>
      </c>
      <c r="G120" s="43" t="s">
        <v>2049</v>
      </c>
      <c r="H120" s="43" t="s">
        <v>2050</v>
      </c>
      <c r="I120" s="43" t="s">
        <v>2824</v>
      </c>
      <c r="J120" s="143">
        <v>205</v>
      </c>
      <c r="K120" s="43" t="s">
        <v>1055</v>
      </c>
      <c r="L120" s="43" t="s">
        <v>3335</v>
      </c>
      <c r="M120" s="43" t="s">
        <v>2589</v>
      </c>
      <c r="N120" s="43" t="s">
        <v>2052</v>
      </c>
      <c r="O120" s="43" t="s">
        <v>2053</v>
      </c>
      <c r="P120" s="43"/>
      <c r="Q120" s="43" t="s">
        <v>2864</v>
      </c>
    </row>
    <row r="121" spans="1:17" ht="40" x14ac:dyDescent="0.2">
      <c r="A121" s="146">
        <v>1663</v>
      </c>
      <c r="B121" s="43" t="str">
        <f>IF(ISNUMBER(VLOOKUP(A121,'01.08.18'!$A$2:$P$2000,1,FALSE)),IF(VLOOKUP(A121,'01.08.18'!$A$2:$P$2000,6,FALSE)=E121,"","~"&amp;VLOOKUP(A121,'01.08.18'!$A$2:$P$2000,6,FALSE)),"+")</f>
        <v/>
      </c>
      <c r="C121" s="142">
        <v>42821</v>
      </c>
      <c r="D121" s="146">
        <v>10</v>
      </c>
      <c r="E121" s="43" t="s">
        <v>1520</v>
      </c>
      <c r="F121" s="43" t="s">
        <v>396</v>
      </c>
      <c r="G121" s="43" t="s">
        <v>2103</v>
      </c>
      <c r="H121" s="43" t="s">
        <v>2616</v>
      </c>
      <c r="I121" s="43" t="s">
        <v>2824</v>
      </c>
      <c r="J121" s="143">
        <v>15</v>
      </c>
      <c r="K121" s="43" t="s">
        <v>3144</v>
      </c>
      <c r="L121" s="43" t="s">
        <v>3334</v>
      </c>
      <c r="M121" s="43" t="s">
        <v>1704</v>
      </c>
      <c r="N121" s="43" t="s">
        <v>69</v>
      </c>
      <c r="O121" s="43" t="s">
        <v>2105</v>
      </c>
      <c r="P121" s="43"/>
      <c r="Q121" s="43"/>
    </row>
    <row r="122" spans="1:17" ht="40" x14ac:dyDescent="0.2">
      <c r="A122" s="146">
        <v>1621</v>
      </c>
      <c r="B122" s="43" t="str">
        <f>IF(ISNUMBER(VLOOKUP(A122,'01.08.18'!$A$2:$P$2000,1,FALSE)),IF(VLOOKUP(A122,'01.08.18'!$A$2:$P$2000,6,FALSE)=E122,"","~"&amp;VLOOKUP(A122,'01.08.18'!$A$2:$P$2000,6,FALSE)),"+")</f>
        <v/>
      </c>
      <c r="C122" s="142">
        <v>42602</v>
      </c>
      <c r="D122" s="146">
        <v>10</v>
      </c>
      <c r="E122" s="43" t="s">
        <v>1520</v>
      </c>
      <c r="F122" s="43" t="s">
        <v>344</v>
      </c>
      <c r="G122" s="43" t="s">
        <v>345</v>
      </c>
      <c r="H122" s="43" t="s">
        <v>2585</v>
      </c>
      <c r="I122" s="43" t="s">
        <v>2824</v>
      </c>
      <c r="J122" s="143">
        <v>15</v>
      </c>
      <c r="K122" s="43" t="s">
        <v>3144</v>
      </c>
      <c r="L122" s="43" t="s">
        <v>3334</v>
      </c>
      <c r="M122" s="43" t="s">
        <v>1704</v>
      </c>
      <c r="N122" s="43" t="s">
        <v>69</v>
      </c>
      <c r="O122" s="43" t="s">
        <v>2038</v>
      </c>
      <c r="P122" s="43"/>
      <c r="Q122" s="43"/>
    </row>
    <row r="123" spans="1:17" ht="40" x14ac:dyDescent="0.2">
      <c r="A123" s="146">
        <v>1651</v>
      </c>
      <c r="B123" s="43" t="str">
        <f>IF(ISNUMBER(VLOOKUP(A123,'01.08.18'!$A$2:$P$2000,1,FALSE)),IF(VLOOKUP(A123,'01.08.18'!$A$2:$P$2000,6,FALSE)=E123,"","~"&amp;VLOOKUP(A123,'01.08.18'!$A$2:$P$2000,6,FALSE)),"+")</f>
        <v/>
      </c>
      <c r="C123" s="142">
        <v>42728</v>
      </c>
      <c r="D123" s="146">
        <v>10</v>
      </c>
      <c r="E123" s="43" t="s">
        <v>1520</v>
      </c>
      <c r="F123" s="43" t="s">
        <v>386</v>
      </c>
      <c r="G123" s="43" t="s">
        <v>2602</v>
      </c>
      <c r="H123" s="43" t="s">
        <v>2603</v>
      </c>
      <c r="I123" s="43" t="s">
        <v>2824</v>
      </c>
      <c r="J123" s="143">
        <v>289</v>
      </c>
      <c r="K123" s="43" t="s">
        <v>3143</v>
      </c>
      <c r="L123" s="43" t="s">
        <v>3333</v>
      </c>
      <c r="M123" s="43" t="s">
        <v>2605</v>
      </c>
      <c r="N123" s="43" t="s">
        <v>2606</v>
      </c>
      <c r="O123" s="43" t="s">
        <v>2068</v>
      </c>
      <c r="P123" s="43"/>
      <c r="Q123" s="43"/>
    </row>
    <row r="124" spans="1:17" ht="40" x14ac:dyDescent="0.2">
      <c r="A124" s="146">
        <v>1424</v>
      </c>
      <c r="B124" s="43" t="str">
        <f>IF(ISNUMBER(VLOOKUP(A124,'01.08.18'!$A$2:$P$2000,1,FALSE)),IF(VLOOKUP(A124,'01.08.18'!$A$2:$P$2000,6,FALSE)=E124,"","~"&amp;VLOOKUP(A124,'01.08.18'!$A$2:$P$2000,6,FALSE)),"+")</f>
        <v/>
      </c>
      <c r="C124" s="142">
        <v>41587</v>
      </c>
      <c r="D124" s="146">
        <v>10</v>
      </c>
      <c r="E124" s="43" t="s">
        <v>1520</v>
      </c>
      <c r="F124" s="43" t="s">
        <v>939</v>
      </c>
      <c r="G124" s="43" t="s">
        <v>1817</v>
      </c>
      <c r="H124" s="43" t="s">
        <v>1818</v>
      </c>
      <c r="I124" s="43" t="s">
        <v>2824</v>
      </c>
      <c r="J124" s="143">
        <v>211</v>
      </c>
      <c r="K124" s="43" t="s">
        <v>1055</v>
      </c>
      <c r="L124" s="43" t="s">
        <v>3336</v>
      </c>
      <c r="M124" s="43" t="s">
        <v>1819</v>
      </c>
      <c r="N124" s="43" t="s">
        <v>1820</v>
      </c>
      <c r="O124" s="43" t="s">
        <v>1821</v>
      </c>
      <c r="P124" s="43"/>
      <c r="Q124" s="43"/>
    </row>
    <row r="125" spans="1:17" ht="30" x14ac:dyDescent="0.2">
      <c r="A125" s="146">
        <v>1326</v>
      </c>
      <c r="B125" s="43" t="str">
        <f>IF(ISNUMBER(VLOOKUP(A125,'01.08.18'!$A$2:$P$2000,1,FALSE)),IF(VLOOKUP(A125,'01.08.18'!$A$2:$P$2000,6,FALSE)=E125,"","~"&amp;VLOOKUP(A125,'01.08.18'!$A$2:$P$2000,6,FALSE)),"+")</f>
        <v/>
      </c>
      <c r="C125" s="142">
        <v>41251</v>
      </c>
      <c r="D125" s="146">
        <v>10</v>
      </c>
      <c r="E125" s="43" t="s">
        <v>1520</v>
      </c>
      <c r="F125" s="43" t="s">
        <v>140</v>
      </c>
      <c r="G125" s="43" t="s">
        <v>141</v>
      </c>
      <c r="H125" s="43" t="s">
        <v>1703</v>
      </c>
      <c r="I125" s="43" t="s">
        <v>2824</v>
      </c>
      <c r="J125" s="143">
        <v>15</v>
      </c>
      <c r="K125" s="43" t="s">
        <v>3144</v>
      </c>
      <c r="L125" s="43" t="s">
        <v>3334</v>
      </c>
      <c r="M125" s="43" t="s">
        <v>1704</v>
      </c>
      <c r="N125" s="43" t="s">
        <v>69</v>
      </c>
      <c r="O125" s="43" t="s">
        <v>1705</v>
      </c>
      <c r="P125" s="43"/>
      <c r="Q125" s="43"/>
    </row>
    <row r="126" spans="1:17" ht="40" x14ac:dyDescent="0.2">
      <c r="A126" s="146">
        <v>921</v>
      </c>
      <c r="B126" s="43" t="str">
        <f>IF(ISNUMBER(VLOOKUP(A126,'01.08.18'!$A$2:$P$2000,1,FALSE)),IF(VLOOKUP(A126,'01.08.18'!$A$2:$P$2000,6,FALSE)=E126,"","~"&amp;VLOOKUP(A126,'01.08.18'!$A$2:$P$2000,6,FALSE)),"+")</f>
        <v/>
      </c>
      <c r="C126" s="142">
        <v>39928</v>
      </c>
      <c r="D126" s="146">
        <v>10</v>
      </c>
      <c r="E126" s="43" t="s">
        <v>1520</v>
      </c>
      <c r="F126" s="43" t="s">
        <v>411</v>
      </c>
      <c r="G126" s="43" t="s">
        <v>2768</v>
      </c>
      <c r="H126" s="43" t="s">
        <v>2769</v>
      </c>
      <c r="I126" s="43" t="s">
        <v>2824</v>
      </c>
      <c r="J126" s="143">
        <v>324</v>
      </c>
      <c r="K126" s="43" t="s">
        <v>1055</v>
      </c>
      <c r="L126" s="43" t="s">
        <v>3337</v>
      </c>
      <c r="M126" s="43" t="s">
        <v>2770</v>
      </c>
      <c r="N126" s="43" t="s">
        <v>2771</v>
      </c>
      <c r="O126" s="43" t="s">
        <v>2772</v>
      </c>
      <c r="P126" s="43"/>
      <c r="Q126" s="43"/>
    </row>
    <row r="127" spans="1:17" ht="40" x14ac:dyDescent="0.2">
      <c r="A127" s="146">
        <v>1654</v>
      </c>
      <c r="B127" s="43" t="str">
        <f>IF(ISNUMBER(VLOOKUP(A127,'01.08.18'!$A$2:$P$2000,1,FALSE)),IF(VLOOKUP(A127,'01.08.18'!$A$2:$P$2000,6,FALSE)=E127,"","~"&amp;VLOOKUP(A127,'01.08.18'!$A$2:$P$2000,6,FALSE)),"+")</f>
        <v/>
      </c>
      <c r="C127" s="142">
        <v>42728</v>
      </c>
      <c r="D127" s="146">
        <v>10</v>
      </c>
      <c r="E127" s="43" t="s">
        <v>1520</v>
      </c>
      <c r="F127" s="43" t="s">
        <v>388</v>
      </c>
      <c r="G127" s="43" t="s">
        <v>2084</v>
      </c>
      <c r="H127" s="43" t="s">
        <v>2085</v>
      </c>
      <c r="I127" s="43" t="s">
        <v>2824</v>
      </c>
      <c r="J127" s="143">
        <v>15</v>
      </c>
      <c r="K127" s="43" t="s">
        <v>3144</v>
      </c>
      <c r="L127" s="43" t="s">
        <v>3334</v>
      </c>
      <c r="M127" s="43" t="s">
        <v>1704</v>
      </c>
      <c r="N127" s="43" t="s">
        <v>69</v>
      </c>
      <c r="O127" s="43" t="s">
        <v>2086</v>
      </c>
      <c r="P127" s="43"/>
      <c r="Q127" s="43"/>
    </row>
    <row r="128" spans="1:17" ht="40" x14ac:dyDescent="0.2">
      <c r="A128" s="146">
        <v>1559</v>
      </c>
      <c r="B128" s="43" t="str">
        <f>IF(ISNUMBER(VLOOKUP(A128,'01.08.18'!$A$2:$P$2000,1,FALSE)),IF(VLOOKUP(A128,'01.08.18'!$A$2:$P$2000,6,FALSE)=E128,"","~"&amp;VLOOKUP(A128,'01.08.18'!$A$2:$P$2000,6,FALSE)),"+")</f>
        <v/>
      </c>
      <c r="C128" s="142">
        <v>42301</v>
      </c>
      <c r="D128" s="146">
        <v>10</v>
      </c>
      <c r="E128" s="43" t="s">
        <v>1520</v>
      </c>
      <c r="F128" s="43" t="s">
        <v>1004</v>
      </c>
      <c r="G128" s="43" t="s">
        <v>1518</v>
      </c>
      <c r="H128" s="43" t="s">
        <v>1949</v>
      </c>
      <c r="I128" s="43" t="s">
        <v>2824</v>
      </c>
      <c r="J128" s="143">
        <v>312</v>
      </c>
      <c r="K128" s="43" t="s">
        <v>1055</v>
      </c>
      <c r="L128" s="43" t="s">
        <v>3338</v>
      </c>
      <c r="M128" s="43" t="s">
        <v>1950</v>
      </c>
      <c r="N128" s="43" t="s">
        <v>1951</v>
      </c>
      <c r="O128" s="43" t="s">
        <v>2953</v>
      </c>
      <c r="P128" s="43"/>
      <c r="Q128" s="43"/>
    </row>
    <row r="129" spans="1:17" ht="40" x14ac:dyDescent="0.2">
      <c r="A129" s="146">
        <v>986</v>
      </c>
      <c r="B129" s="43" t="str">
        <f>IF(ISNUMBER(VLOOKUP(A129,'01.08.18'!$A$2:$P$2000,1,FALSE)),IF(VLOOKUP(A129,'01.08.18'!$A$2:$P$2000,6,FALSE)=E129,"","~"&amp;VLOOKUP(A129,'01.08.18'!$A$2:$P$2000,6,FALSE)),"+")</f>
        <v/>
      </c>
      <c r="C129" s="142">
        <v>40173</v>
      </c>
      <c r="D129" s="146">
        <v>10</v>
      </c>
      <c r="E129" s="43" t="s">
        <v>1529</v>
      </c>
      <c r="F129" s="43" t="s">
        <v>492</v>
      </c>
      <c r="G129" s="43" t="s">
        <v>493</v>
      </c>
      <c r="H129" s="43" t="s">
        <v>2204</v>
      </c>
      <c r="I129" s="43" t="s">
        <v>494</v>
      </c>
      <c r="J129" s="143">
        <v>176</v>
      </c>
      <c r="K129" s="43" t="s">
        <v>1055</v>
      </c>
      <c r="L129" s="43" t="s">
        <v>3339</v>
      </c>
      <c r="M129" s="43" t="s">
        <v>496</v>
      </c>
      <c r="N129" s="43" t="s">
        <v>2205</v>
      </c>
      <c r="O129" s="43" t="s">
        <v>2206</v>
      </c>
      <c r="P129" s="43"/>
      <c r="Q129" s="43"/>
    </row>
    <row r="130" spans="1:17" ht="40" x14ac:dyDescent="0.2">
      <c r="A130" s="146">
        <v>1573</v>
      </c>
      <c r="B130" s="43" t="str">
        <f>IF(ISNUMBER(VLOOKUP(A130,'01.08.18'!$A$2:$P$2000,1,FALSE)),IF(VLOOKUP(A130,'01.08.18'!$A$2:$P$2000,6,FALSE)=E130,"","~"&amp;VLOOKUP(A130,'01.08.18'!$A$2:$P$2000,6,FALSE)),"+")</f>
        <v/>
      </c>
      <c r="C130" s="142">
        <v>42420</v>
      </c>
      <c r="D130" s="146">
        <v>10</v>
      </c>
      <c r="E130" s="43" t="s">
        <v>1529</v>
      </c>
      <c r="F130" s="43" t="s">
        <v>1012</v>
      </c>
      <c r="G130" s="43" t="s">
        <v>2955</v>
      </c>
      <c r="H130" s="43" t="s">
        <v>2956</v>
      </c>
      <c r="I130" s="43" t="s">
        <v>494</v>
      </c>
      <c r="J130" s="143">
        <v>542</v>
      </c>
      <c r="K130" s="43" t="s">
        <v>1055</v>
      </c>
      <c r="L130" s="43" t="s">
        <v>3340</v>
      </c>
      <c r="M130" s="43" t="s">
        <v>2957</v>
      </c>
      <c r="N130" s="43" t="s">
        <v>2958</v>
      </c>
      <c r="O130" s="43" t="s">
        <v>2959</v>
      </c>
      <c r="P130" s="43"/>
      <c r="Q130" s="43"/>
    </row>
    <row r="131" spans="1:17" ht="40" x14ac:dyDescent="0.2">
      <c r="A131" s="146">
        <v>1171</v>
      </c>
      <c r="B131" s="43" t="str">
        <f>IF(ISNUMBER(VLOOKUP(A131,'01.08.18'!$A$2:$P$2000,1,FALSE)),IF(VLOOKUP(A131,'01.08.18'!$A$2:$P$2000,6,FALSE)=E131,"","~"&amp;VLOOKUP(A131,'01.08.18'!$A$2:$P$2000,6,FALSE)),"+")</f>
        <v/>
      </c>
      <c r="C131" s="142">
        <v>40831</v>
      </c>
      <c r="D131" s="146">
        <v>10</v>
      </c>
      <c r="E131" s="43" t="s">
        <v>1529</v>
      </c>
      <c r="F131" s="43" t="s">
        <v>886</v>
      </c>
      <c r="G131" s="43" t="s">
        <v>1609</v>
      </c>
      <c r="H131" s="43" t="s">
        <v>1610</v>
      </c>
      <c r="I131" s="43" t="s">
        <v>494</v>
      </c>
      <c r="J131" s="143">
        <v>182</v>
      </c>
      <c r="K131" s="43" t="s">
        <v>1055</v>
      </c>
      <c r="L131" s="43" t="s">
        <v>3341</v>
      </c>
      <c r="M131" s="43" t="s">
        <v>1611</v>
      </c>
      <c r="N131" s="43" t="s">
        <v>1612</v>
      </c>
      <c r="O131" s="43" t="s">
        <v>1613</v>
      </c>
      <c r="P131" s="43"/>
      <c r="Q131" s="43"/>
    </row>
    <row r="132" spans="1:17" ht="40" x14ac:dyDescent="0.2">
      <c r="A132" s="146">
        <v>1657</v>
      </c>
      <c r="B132" s="43" t="str">
        <f>IF(ISNUMBER(VLOOKUP(A132,'01.08.18'!$A$2:$P$2000,1,FALSE)),IF(VLOOKUP(A132,'01.08.18'!$A$2:$P$2000,6,FALSE)=E132,"","~"&amp;VLOOKUP(A132,'01.08.18'!$A$2:$P$2000,6,FALSE)),"+")</f>
        <v/>
      </c>
      <c r="C132" s="142">
        <v>42821</v>
      </c>
      <c r="D132" s="146">
        <v>10</v>
      </c>
      <c r="E132" s="43" t="s">
        <v>1845</v>
      </c>
      <c r="F132" s="43" t="s">
        <v>392</v>
      </c>
      <c r="G132" s="43" t="s">
        <v>2610</v>
      </c>
      <c r="H132" s="43" t="s">
        <v>2611</v>
      </c>
      <c r="I132" s="43" t="s">
        <v>418</v>
      </c>
      <c r="J132" s="143">
        <v>460</v>
      </c>
      <c r="K132" s="43" t="s">
        <v>3145</v>
      </c>
      <c r="L132" s="43" t="s">
        <v>3342</v>
      </c>
      <c r="M132" s="43" t="s">
        <v>2613</v>
      </c>
      <c r="N132" s="43" t="s">
        <v>2614</v>
      </c>
      <c r="O132" s="43" t="s">
        <v>2615</v>
      </c>
      <c r="P132" s="43"/>
      <c r="Q132" s="43"/>
    </row>
    <row r="133" spans="1:17" ht="40" x14ac:dyDescent="0.2">
      <c r="A133" s="146">
        <v>995</v>
      </c>
      <c r="B133" s="43" t="str">
        <f>IF(ISNUMBER(VLOOKUP(A133,'01.08.18'!$A$2:$P$2000,1,FALSE)),IF(VLOOKUP(A133,'01.08.18'!$A$2:$P$2000,6,FALSE)=E133,"","~"&amp;VLOOKUP(A133,'01.08.18'!$A$2:$P$2000,6,FALSE)),"+")</f>
        <v/>
      </c>
      <c r="C133" s="142">
        <v>40173</v>
      </c>
      <c r="D133" s="146">
        <v>10</v>
      </c>
      <c r="E133" s="43" t="s">
        <v>1845</v>
      </c>
      <c r="F133" s="43" t="s">
        <v>498</v>
      </c>
      <c r="G133" s="43" t="s">
        <v>499</v>
      </c>
      <c r="H133" s="43" t="s">
        <v>2207</v>
      </c>
      <c r="I133" s="43" t="s">
        <v>418</v>
      </c>
      <c r="J133" s="143">
        <v>101</v>
      </c>
      <c r="K133" s="43" t="s">
        <v>1055</v>
      </c>
      <c r="L133" s="43" t="s">
        <v>3343</v>
      </c>
      <c r="M133" s="43" t="s">
        <v>501</v>
      </c>
      <c r="N133" s="43" t="s">
        <v>502</v>
      </c>
      <c r="O133" s="43" t="s">
        <v>2208</v>
      </c>
      <c r="P133" s="43"/>
      <c r="Q133" s="43"/>
    </row>
    <row r="134" spans="1:17" ht="40" x14ac:dyDescent="0.2">
      <c r="A134" s="146">
        <v>919</v>
      </c>
      <c r="B134" s="43" t="str">
        <f>IF(ISNUMBER(VLOOKUP(A134,'01.08.18'!$A$2:$P$2000,1,FALSE)),IF(VLOOKUP(A134,'01.08.18'!$A$2:$P$2000,6,FALSE)=E134,"","~"&amp;VLOOKUP(A134,'01.08.18'!$A$2:$P$2000,6,FALSE)),"+")</f>
        <v/>
      </c>
      <c r="C134" s="142">
        <v>39928</v>
      </c>
      <c r="D134" s="146">
        <v>10</v>
      </c>
      <c r="E134" s="43" t="s">
        <v>1851</v>
      </c>
      <c r="F134" s="43" t="s">
        <v>840</v>
      </c>
      <c r="G134" s="43" t="s">
        <v>2764</v>
      </c>
      <c r="H134" s="43" t="s">
        <v>2765</v>
      </c>
      <c r="I134" s="43" t="s">
        <v>1030</v>
      </c>
      <c r="J134" s="143">
        <v>439</v>
      </c>
      <c r="K134" s="43" t="s">
        <v>1055</v>
      </c>
      <c r="L134" s="43" t="s">
        <v>3344</v>
      </c>
      <c r="M134" s="43" t="s">
        <v>2809</v>
      </c>
      <c r="N134" s="43" t="s">
        <v>2766</v>
      </c>
      <c r="O134" s="43" t="s">
        <v>2767</v>
      </c>
      <c r="P134" s="43"/>
      <c r="Q134" s="43"/>
    </row>
    <row r="135" spans="1:17" ht="40" x14ac:dyDescent="0.2">
      <c r="A135" s="146">
        <v>1173</v>
      </c>
      <c r="B135" s="43" t="str">
        <f>IF(ISNUMBER(VLOOKUP(A135,'01.08.18'!$A$2:$P$2000,1,FALSE)),IF(VLOOKUP(A135,'01.08.18'!$A$2:$P$2000,6,FALSE)=E135,"","~"&amp;VLOOKUP(A135,'01.08.18'!$A$2:$P$2000,6,FALSE)),"+")</f>
        <v/>
      </c>
      <c r="C135" s="142">
        <v>40873</v>
      </c>
      <c r="D135" s="146">
        <v>10</v>
      </c>
      <c r="E135" s="43" t="s">
        <v>1525</v>
      </c>
      <c r="F135" s="43" t="s">
        <v>57</v>
      </c>
      <c r="G135" s="43" t="s">
        <v>2317</v>
      </c>
      <c r="H135" s="43" t="s">
        <v>2867</v>
      </c>
      <c r="I135" s="43" t="s">
        <v>1031</v>
      </c>
      <c r="J135" s="143">
        <v>443</v>
      </c>
      <c r="K135" s="43" t="s">
        <v>1055</v>
      </c>
      <c r="L135" s="43" t="s">
        <v>3345</v>
      </c>
      <c r="M135" s="43" t="s">
        <v>2319</v>
      </c>
      <c r="N135" s="43" t="s">
        <v>2320</v>
      </c>
      <c r="O135" s="43" t="s">
        <v>2321</v>
      </c>
      <c r="P135" s="43"/>
      <c r="Q135" s="43" t="s">
        <v>2864</v>
      </c>
    </row>
    <row r="136" spans="1:17" ht="40" x14ac:dyDescent="0.2">
      <c r="A136" s="146">
        <v>1687</v>
      </c>
      <c r="B136" s="43" t="str">
        <f>IF(ISNUMBER(VLOOKUP(A136,'01.08.18'!$A$2:$P$2000,1,FALSE)),IF(VLOOKUP(A136,'01.08.18'!$A$2:$P$2000,6,FALSE)=E136,"","~"&amp;VLOOKUP(A136,'01.08.18'!$A$2:$P$2000,6,FALSE)),"+")</f>
        <v/>
      </c>
      <c r="C136" s="142">
        <v>43067</v>
      </c>
      <c r="D136" s="146">
        <v>10</v>
      </c>
      <c r="E136" s="43" t="s">
        <v>1525</v>
      </c>
      <c r="F136" s="43" t="s">
        <v>2659</v>
      </c>
      <c r="G136" s="43" t="s">
        <v>2660</v>
      </c>
      <c r="H136" s="43" t="s">
        <v>2661</v>
      </c>
      <c r="I136" s="43" t="s">
        <v>1031</v>
      </c>
      <c r="J136" s="143">
        <v>343</v>
      </c>
      <c r="K136" s="43" t="s">
        <v>3146</v>
      </c>
      <c r="L136" s="43" t="s">
        <v>3346</v>
      </c>
      <c r="M136" s="43" t="s">
        <v>2620</v>
      </c>
      <c r="N136" s="43" t="s">
        <v>2621</v>
      </c>
      <c r="O136" s="43" t="s">
        <v>2662</v>
      </c>
      <c r="P136" s="43"/>
      <c r="Q136" s="43"/>
    </row>
    <row r="137" spans="1:17" ht="40" x14ac:dyDescent="0.2">
      <c r="A137" s="146">
        <v>1668</v>
      </c>
      <c r="B137" s="43" t="str">
        <f>IF(ISNUMBER(VLOOKUP(A137,'01.08.18'!$A$2:$P$2000,1,FALSE)),IF(VLOOKUP(A137,'01.08.18'!$A$2:$P$2000,6,FALSE)=E137,"","~"&amp;VLOOKUP(A137,'01.08.18'!$A$2:$P$2000,6,FALSE)),"+")</f>
        <v/>
      </c>
      <c r="C137" s="142">
        <v>42878</v>
      </c>
      <c r="D137" s="146">
        <v>10</v>
      </c>
      <c r="E137" s="43" t="s">
        <v>1525</v>
      </c>
      <c r="F137" s="43" t="s">
        <v>401</v>
      </c>
      <c r="G137" s="43" t="s">
        <v>2617</v>
      </c>
      <c r="H137" s="43" t="s">
        <v>2618</v>
      </c>
      <c r="I137" s="43" t="s">
        <v>1031</v>
      </c>
      <c r="J137" s="143">
        <v>343</v>
      </c>
      <c r="K137" s="43" t="s">
        <v>3146</v>
      </c>
      <c r="L137" s="43" t="s">
        <v>3346</v>
      </c>
      <c r="M137" s="43" t="s">
        <v>2620</v>
      </c>
      <c r="N137" s="43" t="s">
        <v>2621</v>
      </c>
      <c r="O137" s="43" t="s">
        <v>2622</v>
      </c>
      <c r="P137" s="43"/>
      <c r="Q137" s="43"/>
    </row>
    <row r="138" spans="1:17" ht="40" x14ac:dyDescent="0.2">
      <c r="A138" s="146">
        <v>926</v>
      </c>
      <c r="B138" s="43" t="str">
        <f>IF(ISNUMBER(VLOOKUP(A138,'01.08.18'!$A$2:$P$2000,1,FALSE)),IF(VLOOKUP(A138,'01.08.18'!$A$2:$P$2000,6,FALSE)=E138,"","~"&amp;VLOOKUP(A138,'01.08.18'!$A$2:$P$2000,6,FALSE)),"+")</f>
        <v/>
      </c>
      <c r="C138" s="142">
        <v>39928</v>
      </c>
      <c r="D138" s="146">
        <v>10</v>
      </c>
      <c r="E138" s="43" t="s">
        <v>1525</v>
      </c>
      <c r="F138" s="43" t="s">
        <v>843</v>
      </c>
      <c r="G138" s="43" t="s">
        <v>3119</v>
      </c>
      <c r="H138" s="43" t="s">
        <v>3120</v>
      </c>
      <c r="I138" s="43" t="s">
        <v>1031</v>
      </c>
      <c r="J138" s="143">
        <v>570</v>
      </c>
      <c r="K138" s="43" t="s">
        <v>1055</v>
      </c>
      <c r="L138" s="43" t="s">
        <v>3399</v>
      </c>
      <c r="M138" s="43" t="s">
        <v>3398</v>
      </c>
      <c r="N138" s="43" t="s">
        <v>3121</v>
      </c>
      <c r="O138" s="43" t="s">
        <v>3122</v>
      </c>
      <c r="P138" s="43"/>
      <c r="Q138" s="43"/>
    </row>
    <row r="139" spans="1:17" ht="40" x14ac:dyDescent="0.2">
      <c r="A139" s="146">
        <v>968</v>
      </c>
      <c r="B139" s="43" t="str">
        <f>IF(ISNUMBER(VLOOKUP(A139,'01.08.18'!$A$2:$P$2000,1,FALSE)),IF(VLOOKUP(A139,'01.08.18'!$A$2:$P$2000,6,FALSE)=E139,"","~"&amp;VLOOKUP(A139,'01.08.18'!$A$2:$P$2000,6,FALSE)),"+")</f>
        <v/>
      </c>
      <c r="C139" s="142">
        <v>40047</v>
      </c>
      <c r="D139" s="146">
        <v>10</v>
      </c>
      <c r="E139" s="43" t="s">
        <v>1525</v>
      </c>
      <c r="F139" s="43" t="s">
        <v>851</v>
      </c>
      <c r="G139" s="43" t="s">
        <v>3125</v>
      </c>
      <c r="H139" s="43" t="s">
        <v>3126</v>
      </c>
      <c r="I139" s="43" t="s">
        <v>1031</v>
      </c>
      <c r="J139" s="143">
        <v>540</v>
      </c>
      <c r="K139" s="43" t="s">
        <v>1055</v>
      </c>
      <c r="L139" s="43" t="s">
        <v>3347</v>
      </c>
      <c r="M139" s="43" t="s">
        <v>3127</v>
      </c>
      <c r="N139" s="43" t="s">
        <v>3128</v>
      </c>
      <c r="O139" s="43" t="s">
        <v>3124</v>
      </c>
      <c r="P139" s="43"/>
      <c r="Q139" s="43"/>
    </row>
    <row r="140" spans="1:17" ht="40" x14ac:dyDescent="0.2">
      <c r="A140" s="146">
        <v>1619</v>
      </c>
      <c r="B140" s="43" t="str">
        <f>IF(ISNUMBER(VLOOKUP(A140,'01.08.18'!$A$2:$P$2000,1,FALSE)),IF(VLOOKUP(A140,'01.08.18'!$A$2:$P$2000,6,FALSE)=E140,"","~"&amp;VLOOKUP(A140,'01.08.18'!$A$2:$P$2000,6,FALSE)),"+")</f>
        <v/>
      </c>
      <c r="C140" s="142">
        <v>42602</v>
      </c>
      <c r="D140" s="146">
        <v>10</v>
      </c>
      <c r="E140" s="43" t="s">
        <v>1653</v>
      </c>
      <c r="F140" s="43" t="s">
        <v>340</v>
      </c>
      <c r="G140" s="43" t="s">
        <v>341</v>
      </c>
      <c r="H140" s="43" t="s">
        <v>2033</v>
      </c>
      <c r="I140" s="43" t="s">
        <v>169</v>
      </c>
      <c r="J140" s="143">
        <v>102</v>
      </c>
      <c r="K140" s="43" t="s">
        <v>3147</v>
      </c>
      <c r="L140" s="43" t="s">
        <v>3348</v>
      </c>
      <c r="M140" s="43" t="s">
        <v>312</v>
      </c>
      <c r="N140" s="43" t="s">
        <v>313</v>
      </c>
      <c r="O140" s="43" t="s">
        <v>2034</v>
      </c>
      <c r="P140" s="43"/>
      <c r="Q140" s="43"/>
    </row>
    <row r="141" spans="1:17" ht="50" x14ac:dyDescent="0.2">
      <c r="A141" s="146">
        <v>497</v>
      </c>
      <c r="B141" s="43" t="str">
        <f>IF(ISNUMBER(VLOOKUP(A141,'01.08.18'!$A$2:$P$2000,1,FALSE)),IF(VLOOKUP(A141,'01.08.18'!$A$2:$P$2000,6,FALSE)=E141,"","~"&amp;VLOOKUP(A141,'01.08.18'!$A$2:$P$2000,6,FALSE)),"+")</f>
        <v/>
      </c>
      <c r="C141" s="142">
        <v>38381</v>
      </c>
      <c r="D141" s="146" t="s">
        <v>1449</v>
      </c>
      <c r="E141" s="43" t="s">
        <v>1653</v>
      </c>
      <c r="F141" s="43" t="s">
        <v>1328</v>
      </c>
      <c r="G141" s="43" t="s">
        <v>2737</v>
      </c>
      <c r="H141" s="43" t="s">
        <v>3109</v>
      </c>
      <c r="I141" s="43" t="s">
        <v>169</v>
      </c>
      <c r="J141" s="143">
        <v>563</v>
      </c>
      <c r="K141" s="43" t="s">
        <v>1055</v>
      </c>
      <c r="L141" s="43" t="s">
        <v>3349</v>
      </c>
      <c r="M141" s="43" t="s">
        <v>3110</v>
      </c>
      <c r="N141" s="43" t="s">
        <v>3111</v>
      </c>
      <c r="O141" s="43" t="s">
        <v>2850</v>
      </c>
      <c r="P141" s="43"/>
      <c r="Q141" s="43"/>
    </row>
    <row r="142" spans="1:17" ht="40" x14ac:dyDescent="0.2">
      <c r="A142" s="146">
        <v>1705</v>
      </c>
      <c r="B142" s="43" t="str">
        <f>IF(ISNUMBER(VLOOKUP(A142,'01.08.18'!$A$2:$P$2000,1,FALSE)),IF(VLOOKUP(A142,'01.08.18'!$A$2:$P$2000,6,FALSE)=E142,"","~"&amp;VLOOKUP(A142,'01.08.18'!$A$2:$P$2000,6,FALSE)),"+")</f>
        <v>+</v>
      </c>
      <c r="C142" s="142">
        <v>43158</v>
      </c>
      <c r="D142" s="146">
        <v>10</v>
      </c>
      <c r="E142" s="43" t="s">
        <v>1653</v>
      </c>
      <c r="F142" s="43" t="s">
        <v>3004</v>
      </c>
      <c r="G142" s="43" t="s">
        <v>3005</v>
      </c>
      <c r="H142" s="43" t="s">
        <v>3006</v>
      </c>
      <c r="I142" s="43" t="s">
        <v>169</v>
      </c>
      <c r="J142" s="143">
        <v>378</v>
      </c>
      <c r="K142" s="43" t="s">
        <v>3148</v>
      </c>
      <c r="L142" s="43" t="s">
        <v>3350</v>
      </c>
      <c r="M142" s="43" t="s">
        <v>3007</v>
      </c>
      <c r="N142" s="43" t="s">
        <v>3008</v>
      </c>
      <c r="O142" s="43" t="s">
        <v>3009</v>
      </c>
      <c r="P142" s="43"/>
      <c r="Q142" s="43"/>
    </row>
    <row r="143" spans="1:17" ht="40" x14ac:dyDescent="0.2">
      <c r="A143" s="146">
        <v>1458</v>
      </c>
      <c r="B143" s="43" t="str">
        <f>IF(ISNUMBER(VLOOKUP(A143,'01.08.18'!$A$2:$P$2000,1,FALSE)),IF(VLOOKUP(A143,'01.08.18'!$A$2:$P$2000,6,FALSE)=E143,"","~"&amp;VLOOKUP(A143,'01.08.18'!$A$2:$P$2000,6,FALSE)),"+")</f>
        <v/>
      </c>
      <c r="C143" s="142">
        <v>41755</v>
      </c>
      <c r="D143" s="146">
        <v>10</v>
      </c>
      <c r="E143" s="43" t="s">
        <v>1653</v>
      </c>
      <c r="F143" s="43" t="s">
        <v>187</v>
      </c>
      <c r="G143" s="43" t="s">
        <v>188</v>
      </c>
      <c r="H143" s="43" t="s">
        <v>1846</v>
      </c>
      <c r="I143" s="43" t="s">
        <v>169</v>
      </c>
      <c r="J143" s="143">
        <v>133</v>
      </c>
      <c r="K143" s="43" t="s">
        <v>1055</v>
      </c>
      <c r="L143" s="43" t="s">
        <v>3351</v>
      </c>
      <c r="M143" s="43" t="s">
        <v>190</v>
      </c>
      <c r="N143" s="43" t="s">
        <v>191</v>
      </c>
      <c r="O143" s="43" t="s">
        <v>1837</v>
      </c>
      <c r="P143" s="43"/>
      <c r="Q143" s="43"/>
    </row>
    <row r="144" spans="1:17" ht="40" x14ac:dyDescent="0.2">
      <c r="A144" s="146">
        <v>1355</v>
      </c>
      <c r="B144" s="43" t="str">
        <f>IF(ISNUMBER(VLOOKUP(A144,'01.08.18'!$A$2:$P$2000,1,FALSE)),IF(VLOOKUP(A144,'01.08.18'!$A$2:$P$2000,6,FALSE)=E144,"","~"&amp;VLOOKUP(A144,'01.08.18'!$A$2:$P$2000,6,FALSE)),"+")</f>
        <v/>
      </c>
      <c r="C144" s="142">
        <v>41419</v>
      </c>
      <c r="D144" s="146">
        <v>10</v>
      </c>
      <c r="E144" s="43" t="s">
        <v>1653</v>
      </c>
      <c r="F144" s="43" t="s">
        <v>923</v>
      </c>
      <c r="G144" s="43" t="s">
        <v>1714</v>
      </c>
      <c r="H144" s="43" t="s">
        <v>1715</v>
      </c>
      <c r="I144" s="43" t="s">
        <v>169</v>
      </c>
      <c r="J144" s="143">
        <v>232</v>
      </c>
      <c r="K144" s="43" t="s">
        <v>1055</v>
      </c>
      <c r="L144" s="43" t="s">
        <v>3352</v>
      </c>
      <c r="M144" s="43" t="s">
        <v>1716</v>
      </c>
      <c r="N144" s="43" t="s">
        <v>1717</v>
      </c>
      <c r="O144" s="43" t="s">
        <v>1718</v>
      </c>
      <c r="P144" s="43"/>
      <c r="Q144" s="43"/>
    </row>
    <row r="145" spans="1:17" ht="50" x14ac:dyDescent="0.2">
      <c r="A145" s="146">
        <v>1237</v>
      </c>
      <c r="B145" s="43" t="str">
        <f>IF(ISNUMBER(VLOOKUP(A145,'01.08.18'!$A$2:$P$2000,1,FALSE)),IF(VLOOKUP(A145,'01.08.18'!$A$2:$P$2000,6,FALSE)=E145,"","~"&amp;VLOOKUP(A145,'01.08.18'!$A$2:$P$2000,6,FALSE)),"+")</f>
        <v/>
      </c>
      <c r="C145" s="142">
        <v>41020</v>
      </c>
      <c r="D145" s="146">
        <v>10</v>
      </c>
      <c r="E145" s="43" t="s">
        <v>1653</v>
      </c>
      <c r="F145" s="43" t="s">
        <v>896</v>
      </c>
      <c r="G145" s="43" t="s">
        <v>1651</v>
      </c>
      <c r="H145" s="43" t="s">
        <v>1652</v>
      </c>
      <c r="I145" s="43" t="s">
        <v>169</v>
      </c>
      <c r="J145" s="143">
        <v>301</v>
      </c>
      <c r="K145" s="43" t="s">
        <v>1055</v>
      </c>
      <c r="L145" s="43" t="s">
        <v>3353</v>
      </c>
      <c r="M145" s="43" t="s">
        <v>1654</v>
      </c>
      <c r="N145" s="43" t="s">
        <v>1655</v>
      </c>
      <c r="O145" s="43" t="s">
        <v>2873</v>
      </c>
      <c r="P145" s="43"/>
      <c r="Q145" s="43"/>
    </row>
    <row r="146" spans="1:17" ht="40" x14ac:dyDescent="0.2">
      <c r="A146" s="146">
        <v>1689</v>
      </c>
      <c r="B146" s="43" t="str">
        <f>IF(ISNUMBER(VLOOKUP(A146,'01.08.18'!$A$2:$P$2000,1,FALSE)),IF(VLOOKUP(A146,'01.08.18'!$A$2:$P$2000,6,FALSE)=E146,"","~"&amp;VLOOKUP(A146,'01.08.18'!$A$2:$P$2000,6,FALSE)),"+")</f>
        <v/>
      </c>
      <c r="C146" s="142">
        <v>43067</v>
      </c>
      <c r="D146" s="146">
        <v>10</v>
      </c>
      <c r="E146" s="43" t="s">
        <v>1653</v>
      </c>
      <c r="F146" s="43" t="s">
        <v>2667</v>
      </c>
      <c r="G146" s="43" t="s">
        <v>2668</v>
      </c>
      <c r="H146" s="43" t="s">
        <v>2669</v>
      </c>
      <c r="I146" s="43" t="s">
        <v>169</v>
      </c>
      <c r="J146" s="143">
        <v>102</v>
      </c>
      <c r="K146" s="43" t="s">
        <v>3147</v>
      </c>
      <c r="L146" s="43" t="s">
        <v>3348</v>
      </c>
      <c r="M146" s="43" t="s">
        <v>312</v>
      </c>
      <c r="N146" s="43" t="s">
        <v>313</v>
      </c>
      <c r="O146" s="43" t="s">
        <v>2670</v>
      </c>
      <c r="P146" s="43"/>
      <c r="Q146" s="43"/>
    </row>
    <row r="147" spans="1:17" ht="40" x14ac:dyDescent="0.2">
      <c r="A147" s="146">
        <v>1733</v>
      </c>
      <c r="B147" s="43" t="str">
        <f>IF(ISNUMBER(VLOOKUP(A147,'01.08.18'!$A$2:$P$2000,1,FALSE)),IF(VLOOKUP(A147,'01.08.18'!$A$2:$P$2000,6,FALSE)=E147,"","~"&amp;VLOOKUP(A147,'01.08.18'!$A$2:$P$2000,6,FALSE)),"+")</f>
        <v>+</v>
      </c>
      <c r="C147" s="142">
        <v>43342</v>
      </c>
      <c r="D147" s="146">
        <v>10</v>
      </c>
      <c r="E147" s="43" t="s">
        <v>1653</v>
      </c>
      <c r="F147" s="43" t="s">
        <v>3086</v>
      </c>
      <c r="G147" s="43" t="s">
        <v>1516</v>
      </c>
      <c r="H147" s="43"/>
      <c r="I147" s="43" t="s">
        <v>169</v>
      </c>
      <c r="J147" s="143">
        <v>102</v>
      </c>
      <c r="K147" s="43" t="s">
        <v>3147</v>
      </c>
      <c r="L147" s="43" t="s">
        <v>3348</v>
      </c>
      <c r="M147" s="43" t="s">
        <v>312</v>
      </c>
      <c r="N147" s="43" t="s">
        <v>313</v>
      </c>
      <c r="O147" s="43"/>
      <c r="P147" s="43"/>
      <c r="Q147" s="43"/>
    </row>
    <row r="148" spans="1:17" ht="40" x14ac:dyDescent="0.2">
      <c r="A148" s="146">
        <v>1391</v>
      </c>
      <c r="B148" s="43" t="str">
        <f>IF(ISNUMBER(VLOOKUP(A148,'01.08.18'!$A$2:$P$2000,1,FALSE)),IF(VLOOKUP(A148,'01.08.18'!$A$2:$P$2000,6,FALSE)=E148,"","~"&amp;VLOOKUP(A148,'01.08.18'!$A$2:$P$2000,6,FALSE)),"+")</f>
        <v/>
      </c>
      <c r="C148" s="142">
        <v>41475</v>
      </c>
      <c r="D148" s="146">
        <v>10</v>
      </c>
      <c r="E148" s="43" t="s">
        <v>1653</v>
      </c>
      <c r="F148" s="43" t="s">
        <v>929</v>
      </c>
      <c r="G148" s="43" t="s">
        <v>1761</v>
      </c>
      <c r="H148" s="43" t="s">
        <v>1762</v>
      </c>
      <c r="I148" s="43" t="s">
        <v>169</v>
      </c>
      <c r="J148" s="143">
        <v>246</v>
      </c>
      <c r="K148" s="43" t="s">
        <v>1763</v>
      </c>
      <c r="L148" s="43" t="s">
        <v>3354</v>
      </c>
      <c r="M148" s="43" t="s">
        <v>1764</v>
      </c>
      <c r="N148" s="43" t="s">
        <v>1765</v>
      </c>
      <c r="O148" s="43" t="s">
        <v>1758</v>
      </c>
      <c r="P148" s="43"/>
      <c r="Q148" s="43"/>
    </row>
    <row r="149" spans="1:17" ht="40" x14ac:dyDescent="0.2">
      <c r="A149" s="146">
        <v>1434</v>
      </c>
      <c r="B149" s="43" t="str">
        <f>IF(ISNUMBER(VLOOKUP(A149,'01.08.18'!$A$2:$P$2000,1,FALSE)),IF(VLOOKUP(A149,'01.08.18'!$A$2:$P$2000,6,FALSE)=E149,"","~"&amp;VLOOKUP(A149,'01.08.18'!$A$2:$P$2000,6,FALSE)),"+")</f>
        <v/>
      </c>
      <c r="C149" s="142">
        <v>41671</v>
      </c>
      <c r="D149" s="146">
        <v>10</v>
      </c>
      <c r="E149" s="43" t="s">
        <v>1653</v>
      </c>
      <c r="F149" s="43" t="s">
        <v>167</v>
      </c>
      <c r="G149" s="43" t="s">
        <v>168</v>
      </c>
      <c r="H149" s="43" t="s">
        <v>1829</v>
      </c>
      <c r="I149" s="43" t="s">
        <v>169</v>
      </c>
      <c r="J149" s="143">
        <v>83</v>
      </c>
      <c r="K149" s="43" t="s">
        <v>1055</v>
      </c>
      <c r="L149" s="43" t="s">
        <v>3355</v>
      </c>
      <c r="M149" s="43" t="s">
        <v>171</v>
      </c>
      <c r="N149" s="43" t="s">
        <v>172</v>
      </c>
      <c r="O149" s="43" t="s">
        <v>1825</v>
      </c>
      <c r="P149" s="43"/>
      <c r="Q149" s="43"/>
    </row>
    <row r="150" spans="1:17" ht="50" x14ac:dyDescent="0.2">
      <c r="A150" s="146">
        <v>1351</v>
      </c>
      <c r="B150" s="43" t="str">
        <f>IF(ISNUMBER(VLOOKUP(A150,'01.08.18'!$A$2:$P$2000,1,FALSE)),IF(VLOOKUP(A150,'01.08.18'!$A$2:$P$2000,6,FALSE)=E150,"","~"&amp;VLOOKUP(A150,'01.08.18'!$A$2:$P$2000,6,FALSE)),"+")</f>
        <v/>
      </c>
      <c r="C150" s="142">
        <v>41328</v>
      </c>
      <c r="D150" s="146">
        <v>10</v>
      </c>
      <c r="E150" s="43" t="s">
        <v>1653</v>
      </c>
      <c r="F150" s="43" t="s">
        <v>2400</v>
      </c>
      <c r="G150" s="43" t="s">
        <v>2401</v>
      </c>
      <c r="H150" s="43" t="s">
        <v>2402</v>
      </c>
      <c r="I150" s="43" t="s">
        <v>169</v>
      </c>
      <c r="J150" s="143">
        <v>473</v>
      </c>
      <c r="K150" s="43" t="s">
        <v>1055</v>
      </c>
      <c r="L150" s="43" t="s">
        <v>3356</v>
      </c>
      <c r="M150" s="43" t="s">
        <v>2403</v>
      </c>
      <c r="N150" s="43" t="s">
        <v>2404</v>
      </c>
      <c r="O150" s="43" t="s">
        <v>2405</v>
      </c>
      <c r="P150" s="43"/>
      <c r="Q150" s="43"/>
    </row>
    <row r="151" spans="1:17" ht="50" x14ac:dyDescent="0.2">
      <c r="A151" s="146">
        <v>1596</v>
      </c>
      <c r="B151" s="43" t="str">
        <f>IF(ISNUMBER(VLOOKUP(A151,'01.08.18'!$A$2:$P$2000,1,FALSE)),IF(VLOOKUP(A151,'01.08.18'!$A$2:$P$2000,6,FALSE)=E151,"","~"&amp;VLOOKUP(A151,'01.08.18'!$A$2:$P$2000,6,FALSE)),"+")</f>
        <v/>
      </c>
      <c r="C151" s="142">
        <v>42511</v>
      </c>
      <c r="D151" s="146">
        <v>10</v>
      </c>
      <c r="E151" s="43" t="s">
        <v>1653</v>
      </c>
      <c r="F151" s="43" t="s">
        <v>2578</v>
      </c>
      <c r="G151" s="43" t="s">
        <v>2002</v>
      </c>
      <c r="H151" s="43" t="s">
        <v>2003</v>
      </c>
      <c r="I151" s="43" t="s">
        <v>169</v>
      </c>
      <c r="J151" s="143">
        <v>102</v>
      </c>
      <c r="K151" s="43" t="s">
        <v>3147</v>
      </c>
      <c r="L151" s="43" t="s">
        <v>3348</v>
      </c>
      <c r="M151" s="43" t="s">
        <v>312</v>
      </c>
      <c r="N151" s="43" t="s">
        <v>313</v>
      </c>
      <c r="O151" s="43" t="s">
        <v>2004</v>
      </c>
      <c r="P151" s="43"/>
      <c r="Q151" s="43"/>
    </row>
    <row r="152" spans="1:17" ht="40" x14ac:dyDescent="0.2">
      <c r="A152" s="146">
        <v>1640</v>
      </c>
      <c r="B152" s="43" t="str">
        <f>IF(ISNUMBER(VLOOKUP(A152,'01.08.18'!$A$2:$P$2000,1,FALSE)),IF(VLOOKUP(A152,'01.08.18'!$A$2:$P$2000,6,FALSE)=E152,"","~"&amp;VLOOKUP(A152,'01.08.18'!$A$2:$P$2000,6,FALSE)),"+")</f>
        <v/>
      </c>
      <c r="C152" s="142">
        <v>42728</v>
      </c>
      <c r="D152" s="146">
        <v>5</v>
      </c>
      <c r="E152" s="43" t="s">
        <v>1522</v>
      </c>
      <c r="F152" s="43" t="s">
        <v>370</v>
      </c>
      <c r="G152" s="43" t="s">
        <v>371</v>
      </c>
      <c r="H152" s="43" t="s">
        <v>2069</v>
      </c>
      <c r="I152" s="43" t="s">
        <v>2816</v>
      </c>
      <c r="J152" s="143">
        <v>145</v>
      </c>
      <c r="K152" s="43" t="s">
        <v>3149</v>
      </c>
      <c r="L152" s="43" t="s">
        <v>3178</v>
      </c>
      <c r="M152" s="43" t="s">
        <v>96</v>
      </c>
      <c r="N152" s="43" t="s">
        <v>97</v>
      </c>
      <c r="O152" s="43" t="s">
        <v>1680</v>
      </c>
      <c r="P152" s="43"/>
      <c r="Q152" s="43"/>
    </row>
    <row r="153" spans="1:17" ht="40" x14ac:dyDescent="0.2">
      <c r="A153" s="146">
        <v>1470</v>
      </c>
      <c r="B153" s="43" t="str">
        <f>IF(ISNUMBER(VLOOKUP(A153,'01.08.18'!$A$2:$P$2000,1,FALSE)),IF(VLOOKUP(A153,'01.08.18'!$A$2:$P$2000,6,FALSE)=E153,"","~"&amp;VLOOKUP(A153,'01.08.18'!$A$2:$P$2000,6,FALSE)),"+")</f>
        <v/>
      </c>
      <c r="C153" s="142">
        <v>41811</v>
      </c>
      <c r="D153" s="146">
        <v>5</v>
      </c>
      <c r="E153" s="43" t="s">
        <v>1522</v>
      </c>
      <c r="F153" s="43" t="s">
        <v>197</v>
      </c>
      <c r="G153" s="43" t="s">
        <v>198</v>
      </c>
      <c r="H153" s="43" t="s">
        <v>1866</v>
      </c>
      <c r="I153" s="43" t="s">
        <v>2816</v>
      </c>
      <c r="J153" s="143">
        <v>130</v>
      </c>
      <c r="K153" s="43" t="s">
        <v>1055</v>
      </c>
      <c r="L153" s="43" t="s">
        <v>3179</v>
      </c>
      <c r="M153" s="43" t="s">
        <v>200</v>
      </c>
      <c r="N153" s="43" t="s">
        <v>201</v>
      </c>
      <c r="O153" s="43" t="s">
        <v>1867</v>
      </c>
      <c r="P153" s="43"/>
      <c r="Q153" s="43"/>
    </row>
    <row r="154" spans="1:17" ht="50" x14ac:dyDescent="0.2">
      <c r="A154" s="146">
        <v>1632</v>
      </c>
      <c r="B154" s="43" t="str">
        <f>IF(ISNUMBER(VLOOKUP(A154,'01.08.18'!$A$2:$P$2000,1,FALSE)),IF(VLOOKUP(A154,'01.08.18'!$A$2:$P$2000,6,FALSE)=E154,"","~"&amp;VLOOKUP(A154,'01.08.18'!$A$2:$P$2000,6,FALSE)),"+")</f>
        <v/>
      </c>
      <c r="C154" s="142">
        <v>42602</v>
      </c>
      <c r="D154" s="146">
        <v>5</v>
      </c>
      <c r="E154" s="43" t="s">
        <v>1522</v>
      </c>
      <c r="F154" s="43" t="s">
        <v>358</v>
      </c>
      <c r="G154" s="43" t="s">
        <v>359</v>
      </c>
      <c r="H154" s="43" t="s">
        <v>2048</v>
      </c>
      <c r="I154" s="43" t="s">
        <v>2816</v>
      </c>
      <c r="J154" s="143">
        <v>49</v>
      </c>
      <c r="K154" s="43" t="s">
        <v>3150</v>
      </c>
      <c r="L154" s="43" t="s">
        <v>3180</v>
      </c>
      <c r="M154" s="43" t="s">
        <v>14</v>
      </c>
      <c r="N154" s="43" t="s">
        <v>15</v>
      </c>
      <c r="O154" s="43" t="s">
        <v>2042</v>
      </c>
      <c r="P154" s="43"/>
      <c r="Q154" s="43"/>
    </row>
    <row r="155" spans="1:17" ht="40" x14ac:dyDescent="0.2">
      <c r="A155" s="146">
        <v>1602</v>
      </c>
      <c r="B155" s="43" t="str">
        <f>IF(ISNUMBER(VLOOKUP(A155,'01.08.18'!$A$2:$P$2000,1,FALSE)),IF(VLOOKUP(A155,'01.08.18'!$A$2:$P$2000,6,FALSE)=E155,"","~"&amp;VLOOKUP(A155,'01.08.18'!$A$2:$P$2000,6,FALSE)),"+")</f>
        <v/>
      </c>
      <c r="C155" s="142">
        <v>42511</v>
      </c>
      <c r="D155" s="146">
        <v>5</v>
      </c>
      <c r="E155" s="43" t="s">
        <v>1522</v>
      </c>
      <c r="F155" s="43" t="s">
        <v>318</v>
      </c>
      <c r="G155" s="43" t="s">
        <v>319</v>
      </c>
      <c r="H155" s="43" t="s">
        <v>2010</v>
      </c>
      <c r="I155" s="43" t="s">
        <v>2816</v>
      </c>
      <c r="J155" s="143">
        <v>104</v>
      </c>
      <c r="K155" s="43" t="s">
        <v>3151</v>
      </c>
      <c r="L155" s="43" t="s">
        <v>3181</v>
      </c>
      <c r="M155" s="43" t="s">
        <v>17</v>
      </c>
      <c r="N155" s="43" t="s">
        <v>18</v>
      </c>
      <c r="O155" s="43" t="s">
        <v>2011</v>
      </c>
      <c r="P155" s="43"/>
      <c r="Q155" s="43"/>
    </row>
    <row r="156" spans="1:17" ht="40" x14ac:dyDescent="0.2">
      <c r="A156" s="146">
        <v>1451</v>
      </c>
      <c r="B156" s="43" t="str">
        <f>IF(ISNUMBER(VLOOKUP(A156,'01.08.18'!$A$2:$P$2000,1,FALSE)),IF(VLOOKUP(A156,'01.08.18'!$A$2:$P$2000,6,FALSE)=E156,"","~"&amp;VLOOKUP(A156,'01.08.18'!$A$2:$P$2000,6,FALSE)),"+")</f>
        <v/>
      </c>
      <c r="C156" s="142">
        <v>41755</v>
      </c>
      <c r="D156" s="146">
        <v>5</v>
      </c>
      <c r="E156" s="43" t="s">
        <v>1522</v>
      </c>
      <c r="F156" s="43" t="s">
        <v>950</v>
      </c>
      <c r="G156" s="43" t="s">
        <v>2462</v>
      </c>
      <c r="H156" s="43" t="s">
        <v>2463</v>
      </c>
      <c r="I156" s="43" t="s">
        <v>2816</v>
      </c>
      <c r="J156" s="143">
        <v>345</v>
      </c>
      <c r="K156" s="43" t="s">
        <v>3152</v>
      </c>
      <c r="L156" s="43" t="s">
        <v>3182</v>
      </c>
      <c r="M156" s="43" t="s">
        <v>2294</v>
      </c>
      <c r="N156" s="43" t="s">
        <v>2295</v>
      </c>
      <c r="O156" s="43" t="s">
        <v>2464</v>
      </c>
      <c r="P156" s="43"/>
      <c r="Q156" s="43"/>
    </row>
    <row r="157" spans="1:17" ht="50" x14ac:dyDescent="0.2">
      <c r="A157" s="146">
        <v>1730</v>
      </c>
      <c r="B157" s="43" t="str">
        <f>IF(ISNUMBER(VLOOKUP(A157,'01.08.18'!$A$2:$P$2000,1,FALSE)),IF(VLOOKUP(A157,'01.08.18'!$A$2:$P$2000,6,FALSE)=E157,"","~"&amp;VLOOKUP(A157,'01.08.18'!$A$2:$P$2000,6,FALSE)),"+")</f>
        <v>+</v>
      </c>
      <c r="C157" s="142">
        <v>43342</v>
      </c>
      <c r="D157" s="146">
        <v>5</v>
      </c>
      <c r="E157" s="43" t="s">
        <v>1522</v>
      </c>
      <c r="F157" s="43" t="s">
        <v>3077</v>
      </c>
      <c r="G157" s="43" t="s">
        <v>3078</v>
      </c>
      <c r="H157" s="43" t="s">
        <v>3079</v>
      </c>
      <c r="I157" s="43" t="s">
        <v>2816</v>
      </c>
      <c r="J157" s="143">
        <v>288</v>
      </c>
      <c r="K157" s="43" t="s">
        <v>3153</v>
      </c>
      <c r="L157" s="43" t="s">
        <v>3183</v>
      </c>
      <c r="M157" s="43" t="s">
        <v>2330</v>
      </c>
      <c r="N157" s="43" t="s">
        <v>2331</v>
      </c>
      <c r="O157" s="43" t="s">
        <v>3076</v>
      </c>
      <c r="P157" s="43"/>
      <c r="Q157" s="43"/>
    </row>
    <row r="158" spans="1:17" ht="40" x14ac:dyDescent="0.2">
      <c r="A158" s="146">
        <v>1568</v>
      </c>
      <c r="B158" s="43" t="str">
        <f>IF(ISNUMBER(VLOOKUP(A158,'01.08.18'!$A$2:$P$2000,1,FALSE)),IF(VLOOKUP(A158,'01.08.18'!$A$2:$P$2000,6,FALSE)=E158,"","~"&amp;VLOOKUP(A158,'01.08.18'!$A$2:$P$2000,6,FALSE)),"+")</f>
        <v/>
      </c>
      <c r="C158" s="142">
        <v>42420</v>
      </c>
      <c r="D158" s="146">
        <v>5</v>
      </c>
      <c r="E158" s="43" t="s">
        <v>1522</v>
      </c>
      <c r="F158" s="43" t="s">
        <v>1009</v>
      </c>
      <c r="G158" s="43" t="s">
        <v>1966</v>
      </c>
      <c r="H158" s="43" t="s">
        <v>1967</v>
      </c>
      <c r="I158" s="43" t="s">
        <v>2816</v>
      </c>
      <c r="J158" s="143">
        <v>241</v>
      </c>
      <c r="K158" s="43" t="s">
        <v>1968</v>
      </c>
      <c r="L158" s="43" t="s">
        <v>3184</v>
      </c>
      <c r="M158" s="43" t="s">
        <v>1969</v>
      </c>
      <c r="N158" s="43" t="s">
        <v>1970</v>
      </c>
      <c r="O158" s="43" t="s">
        <v>1965</v>
      </c>
      <c r="P158" s="43"/>
      <c r="Q158" s="43"/>
    </row>
    <row r="159" spans="1:17" ht="40" x14ac:dyDescent="0.2">
      <c r="A159" s="146">
        <v>1662</v>
      </c>
      <c r="B159" s="43" t="str">
        <f>IF(ISNUMBER(VLOOKUP(A159,'01.08.18'!$A$2:$P$2000,1,FALSE)),IF(VLOOKUP(A159,'01.08.18'!$A$2:$P$2000,6,FALSE)=E159,"","~"&amp;VLOOKUP(A159,'01.08.18'!$A$2:$P$2000,6,FALSE)),"+")</f>
        <v/>
      </c>
      <c r="C159" s="142">
        <v>42821</v>
      </c>
      <c r="D159" s="146">
        <v>5</v>
      </c>
      <c r="E159" s="43" t="s">
        <v>1522</v>
      </c>
      <c r="F159" s="43" t="s">
        <v>1041</v>
      </c>
      <c r="G159" s="43" t="s">
        <v>2100</v>
      </c>
      <c r="H159" s="43" t="s">
        <v>2101</v>
      </c>
      <c r="I159" s="43" t="s">
        <v>2816</v>
      </c>
      <c r="J159" s="143">
        <v>221</v>
      </c>
      <c r="K159" s="43" t="s">
        <v>3154</v>
      </c>
      <c r="L159" s="43" t="s">
        <v>3185</v>
      </c>
      <c r="M159" s="43" t="s">
        <v>1543</v>
      </c>
      <c r="N159" s="43" t="s">
        <v>1544</v>
      </c>
      <c r="O159" s="43" t="s">
        <v>2102</v>
      </c>
      <c r="P159" s="43"/>
      <c r="Q159" s="43"/>
    </row>
    <row r="160" spans="1:17" ht="40" x14ac:dyDescent="0.2">
      <c r="A160" s="146">
        <v>1641</v>
      </c>
      <c r="B160" s="43" t="str">
        <f>IF(ISNUMBER(VLOOKUP(A160,'01.08.18'!$A$2:$P$2000,1,FALSE)),IF(VLOOKUP(A160,'01.08.18'!$A$2:$P$2000,6,FALSE)=E160,"","~"&amp;VLOOKUP(A160,'01.08.18'!$A$2:$P$2000,6,FALSE)),"+")</f>
        <v/>
      </c>
      <c r="C160" s="142">
        <v>42728</v>
      </c>
      <c r="D160" s="146">
        <v>5</v>
      </c>
      <c r="E160" s="43" t="s">
        <v>1522</v>
      </c>
      <c r="F160" s="43" t="s">
        <v>372</v>
      </c>
      <c r="G160" s="43" t="s">
        <v>2593</v>
      </c>
      <c r="H160" s="43" t="s">
        <v>2594</v>
      </c>
      <c r="I160" s="43" t="s">
        <v>2816</v>
      </c>
      <c r="J160" s="143">
        <v>345</v>
      </c>
      <c r="K160" s="43" t="s">
        <v>3152</v>
      </c>
      <c r="L160" s="43" t="s">
        <v>3182</v>
      </c>
      <c r="M160" s="43" t="s">
        <v>2294</v>
      </c>
      <c r="N160" s="43" t="s">
        <v>2295</v>
      </c>
      <c r="O160" s="43" t="s">
        <v>2595</v>
      </c>
      <c r="P160" s="43"/>
      <c r="Q160" s="43"/>
    </row>
    <row r="161" spans="1:17" ht="40" x14ac:dyDescent="0.2">
      <c r="A161" s="146">
        <v>1480</v>
      </c>
      <c r="B161" s="43" t="str">
        <f>IF(ISNUMBER(VLOOKUP(A161,'01.08.18'!$A$2:$P$2000,1,FALSE)),IF(VLOOKUP(A161,'01.08.18'!$A$2:$P$2000,6,FALSE)=E161,"","~"&amp;VLOOKUP(A161,'01.08.18'!$A$2:$P$2000,6,FALSE)),"+")</f>
        <v/>
      </c>
      <c r="C161" s="142">
        <v>41853</v>
      </c>
      <c r="D161" s="146">
        <v>5</v>
      </c>
      <c r="E161" s="43" t="s">
        <v>1522</v>
      </c>
      <c r="F161" s="43" t="s">
        <v>962</v>
      </c>
      <c r="G161" s="43" t="s">
        <v>2917</v>
      </c>
      <c r="H161" s="43" t="s">
        <v>2918</v>
      </c>
      <c r="I161" s="43" t="s">
        <v>2816</v>
      </c>
      <c r="J161" s="143">
        <v>344</v>
      </c>
      <c r="K161" s="43" t="s">
        <v>3155</v>
      </c>
      <c r="L161" s="43" t="s">
        <v>3186</v>
      </c>
      <c r="M161" s="43" t="s">
        <v>99</v>
      </c>
      <c r="N161" s="43" t="s">
        <v>100</v>
      </c>
      <c r="O161" s="43" t="s">
        <v>2919</v>
      </c>
      <c r="P161" s="43"/>
      <c r="Q161" s="43"/>
    </row>
    <row r="162" spans="1:17" ht="40" x14ac:dyDescent="0.2">
      <c r="A162" s="146">
        <v>1579</v>
      </c>
      <c r="B162" s="43" t="str">
        <f>IF(ISNUMBER(VLOOKUP(A162,'01.08.18'!$A$2:$P$2000,1,FALSE)),IF(VLOOKUP(A162,'01.08.18'!$A$2:$P$2000,6,FALSE)=E162,"","~"&amp;VLOOKUP(A162,'01.08.18'!$A$2:$P$2000,6,FALSE)),"+")</f>
        <v/>
      </c>
      <c r="C162" s="142">
        <v>42420</v>
      </c>
      <c r="D162" s="146">
        <v>5</v>
      </c>
      <c r="E162" s="43" t="s">
        <v>1522</v>
      </c>
      <c r="F162" s="43" t="s">
        <v>1015</v>
      </c>
      <c r="G162" s="43" t="s">
        <v>2571</v>
      </c>
      <c r="H162" s="43" t="s">
        <v>2572</v>
      </c>
      <c r="I162" s="43" t="s">
        <v>2816</v>
      </c>
      <c r="J162" s="143">
        <v>376</v>
      </c>
      <c r="K162" s="43" t="s">
        <v>3156</v>
      </c>
      <c r="L162" s="43" t="s">
        <v>3187</v>
      </c>
      <c r="M162" s="43" t="s">
        <v>1496</v>
      </c>
      <c r="N162" s="43" t="s">
        <v>2324</v>
      </c>
      <c r="O162" s="43" t="s">
        <v>2573</v>
      </c>
      <c r="P162" s="43"/>
      <c r="Q162" s="43"/>
    </row>
    <row r="163" spans="1:17" ht="40" x14ac:dyDescent="0.2">
      <c r="A163" s="146">
        <v>8</v>
      </c>
      <c r="B163" s="43" t="str">
        <f>IF(ISNUMBER(VLOOKUP(A163,'01.08.18'!$A$2:$P$2000,1,FALSE)),IF(VLOOKUP(A163,'01.08.18'!$A$2:$P$2000,6,FALSE)=E163,"","~"&amp;VLOOKUP(A163,'01.08.18'!$A$2:$P$2000,6,FALSE)),"+")</f>
        <v/>
      </c>
      <c r="C163" s="142">
        <v>36774</v>
      </c>
      <c r="D163" s="146" t="s">
        <v>1449</v>
      </c>
      <c r="E163" s="43" t="s">
        <v>1522</v>
      </c>
      <c r="F163" s="43" t="s">
        <v>1127</v>
      </c>
      <c r="G163" s="43" t="s">
        <v>2838</v>
      </c>
      <c r="H163" s="43" t="s">
        <v>2839</v>
      </c>
      <c r="I163" s="43" t="s">
        <v>2816</v>
      </c>
      <c r="J163" s="143">
        <v>558</v>
      </c>
      <c r="K163" s="43" t="s">
        <v>3157</v>
      </c>
      <c r="L163" s="43" t="s">
        <v>3188</v>
      </c>
      <c r="M163" s="43" t="s">
        <v>292</v>
      </c>
      <c r="N163" s="43" t="s">
        <v>2874</v>
      </c>
      <c r="O163" s="43" t="s">
        <v>3112</v>
      </c>
      <c r="P163" s="43"/>
      <c r="Q163" s="43"/>
    </row>
    <row r="164" spans="1:17" s="156" customFormat="1" ht="20" x14ac:dyDescent="0.2">
      <c r="A164" s="152">
        <v>1442</v>
      </c>
      <c r="B164" s="153" t="str">
        <f>IF(ISNUMBER(VLOOKUP(A164,'01.08.18'!$A$2:$P$2000,1,FALSE)),IF(VLOOKUP(A164,'01.08.18'!$A$2:$P$2000,6,FALSE)=E164,"","~"&amp;VLOOKUP(A164,'01.08.18'!$A$2:$P$2000,6,FALSE)),"+")</f>
        <v/>
      </c>
      <c r="C164" s="154">
        <v>41671</v>
      </c>
      <c r="D164" s="152">
        <v>5</v>
      </c>
      <c r="E164" s="154" t="s">
        <v>1522</v>
      </c>
      <c r="F164" s="153" t="s">
        <v>2903</v>
      </c>
      <c r="G164" s="153" t="s">
        <v>1516</v>
      </c>
      <c r="H164" s="153"/>
      <c r="I164" s="153"/>
      <c r="J164" s="170"/>
      <c r="K164" s="43" t="s">
        <v>1055</v>
      </c>
      <c r="L164" s="43" t="s">
        <v>3189</v>
      </c>
      <c r="M164" s="153" t="str">
        <f>VLOOKUP(A164,'01.08.18'!$A$2:$P$2000,13,FALSE)</f>
        <v>,367009,Дагестан Респ,,Махачкала г,,Орджоникидзе ул,94,,</v>
      </c>
      <c r="N164" s="153" t="s">
        <v>1517</v>
      </c>
      <c r="O164" s="153" t="s">
        <v>2904</v>
      </c>
      <c r="P164" s="153"/>
      <c r="Q164" s="153"/>
    </row>
    <row r="165" spans="1:17" ht="40" x14ac:dyDescent="0.2">
      <c r="A165" s="146">
        <v>1439</v>
      </c>
      <c r="B165" s="43" t="str">
        <f>IF(ISNUMBER(VLOOKUP(A165,'01.08.18'!$A$2:$P$2000,1,FALSE)),IF(VLOOKUP(A165,'01.08.18'!$A$2:$P$2000,6,FALSE)=E165,"","~"&amp;VLOOKUP(A165,'01.08.18'!$A$2:$P$2000,6,FALSE)),"+")</f>
        <v/>
      </c>
      <c r="C165" s="142">
        <v>41671</v>
      </c>
      <c r="D165" s="146">
        <v>5</v>
      </c>
      <c r="E165" s="43" t="s">
        <v>1522</v>
      </c>
      <c r="F165" s="43" t="s">
        <v>173</v>
      </c>
      <c r="G165" s="43" t="s">
        <v>174</v>
      </c>
      <c r="H165" s="43" t="s">
        <v>2901</v>
      </c>
      <c r="I165" s="43" t="s">
        <v>2816</v>
      </c>
      <c r="J165" s="143">
        <v>27</v>
      </c>
      <c r="K165" s="43" t="s">
        <v>175</v>
      </c>
      <c r="L165" s="43" t="s">
        <v>3190</v>
      </c>
      <c r="M165" s="43" t="s">
        <v>176</v>
      </c>
      <c r="N165" s="43" t="s">
        <v>177</v>
      </c>
      <c r="O165" s="43" t="s">
        <v>1813</v>
      </c>
      <c r="P165" s="43"/>
      <c r="Q165" s="43"/>
    </row>
    <row r="166" spans="1:17" ht="40" x14ac:dyDescent="0.2">
      <c r="A166" s="146">
        <v>1732</v>
      </c>
      <c r="B166" s="43" t="str">
        <f>IF(ISNUMBER(VLOOKUP(A166,'01.08.18'!$A$2:$P$2000,1,FALSE)),IF(VLOOKUP(A166,'01.08.18'!$A$2:$P$2000,6,FALSE)=E166,"","~"&amp;VLOOKUP(A166,'01.08.18'!$A$2:$P$2000,6,FALSE)),"+")</f>
        <v>+</v>
      </c>
      <c r="C166" s="142">
        <v>43342</v>
      </c>
      <c r="D166" s="146">
        <v>5</v>
      </c>
      <c r="E166" s="43" t="s">
        <v>1522</v>
      </c>
      <c r="F166" s="43" t="s">
        <v>3083</v>
      </c>
      <c r="G166" s="43" t="s">
        <v>3084</v>
      </c>
      <c r="H166" s="43" t="s">
        <v>3085</v>
      </c>
      <c r="I166" s="43" t="s">
        <v>2816</v>
      </c>
      <c r="J166" s="143">
        <v>303</v>
      </c>
      <c r="K166" s="43" t="s">
        <v>3158</v>
      </c>
      <c r="L166" s="43" t="s">
        <v>3191</v>
      </c>
      <c r="M166" s="43" t="s">
        <v>2632</v>
      </c>
      <c r="N166" s="43" t="s">
        <v>2633</v>
      </c>
      <c r="O166" s="43" t="s">
        <v>2851</v>
      </c>
      <c r="P166" s="43"/>
      <c r="Q166" s="43"/>
    </row>
    <row r="167" spans="1:17" ht="40" x14ac:dyDescent="0.2">
      <c r="A167" s="146">
        <v>1680</v>
      </c>
      <c r="B167" s="43" t="str">
        <f>IF(ISNUMBER(VLOOKUP(A167,'01.08.18'!$A$2:$P$2000,1,FALSE)),IF(VLOOKUP(A167,'01.08.18'!$A$2:$P$2000,6,FALSE)=E167,"","~"&amp;VLOOKUP(A167,'01.08.18'!$A$2:$P$2000,6,FALSE)),"+")</f>
        <v/>
      </c>
      <c r="C167" s="142">
        <v>43067</v>
      </c>
      <c r="D167" s="146">
        <v>5</v>
      </c>
      <c r="E167" s="43" t="s">
        <v>1522</v>
      </c>
      <c r="F167" s="43" t="s">
        <v>2136</v>
      </c>
      <c r="G167" s="43" t="s">
        <v>2137</v>
      </c>
      <c r="H167" s="43" t="s">
        <v>2138</v>
      </c>
      <c r="I167" s="43" t="s">
        <v>2816</v>
      </c>
      <c r="J167" s="143">
        <v>51</v>
      </c>
      <c r="K167" s="43" t="s">
        <v>3159</v>
      </c>
      <c r="L167" s="43" t="s">
        <v>3192</v>
      </c>
      <c r="M167" s="43" t="s">
        <v>26</v>
      </c>
      <c r="N167" s="43" t="s">
        <v>27</v>
      </c>
      <c r="O167" s="43" t="s">
        <v>2139</v>
      </c>
      <c r="P167" s="43"/>
      <c r="Q167" s="43"/>
    </row>
    <row r="168" spans="1:17" ht="40" x14ac:dyDescent="0.2">
      <c r="A168" s="146">
        <v>1472</v>
      </c>
      <c r="B168" s="43" t="str">
        <f>IF(ISNUMBER(VLOOKUP(A168,'01.08.18'!$A$2:$P$2000,1,FALSE)),IF(VLOOKUP(A168,'01.08.18'!$A$2:$P$2000,6,FALSE)=E168,"","~"&amp;VLOOKUP(A168,'01.08.18'!$A$2:$P$2000,6,FALSE)),"+")</f>
        <v/>
      </c>
      <c r="C168" s="142">
        <v>41811</v>
      </c>
      <c r="D168" s="146">
        <v>5</v>
      </c>
      <c r="E168" s="43" t="s">
        <v>1522</v>
      </c>
      <c r="F168" s="43" t="s">
        <v>202</v>
      </c>
      <c r="G168" s="43" t="s">
        <v>203</v>
      </c>
      <c r="H168" s="43" t="s">
        <v>1872</v>
      </c>
      <c r="I168" s="43" t="s">
        <v>2816</v>
      </c>
      <c r="J168" s="143">
        <v>79</v>
      </c>
      <c r="K168" s="43" t="s">
        <v>1055</v>
      </c>
      <c r="L168" s="43" t="s">
        <v>3193</v>
      </c>
      <c r="M168" s="43" t="s">
        <v>34</v>
      </c>
      <c r="N168" s="43" t="s">
        <v>205</v>
      </c>
      <c r="O168" s="43" t="s">
        <v>1873</v>
      </c>
      <c r="P168" s="43"/>
      <c r="Q168" s="43"/>
    </row>
    <row r="169" spans="1:17" ht="40" x14ac:dyDescent="0.2">
      <c r="A169" s="146">
        <v>1511</v>
      </c>
      <c r="B169" s="43" t="str">
        <f>IF(ISNUMBER(VLOOKUP(A169,'01.08.18'!$A$2:$P$2000,1,FALSE)),IF(VLOOKUP(A169,'01.08.18'!$A$2:$P$2000,6,FALSE)=E169,"","~"&amp;VLOOKUP(A169,'01.08.18'!$A$2:$P$2000,6,FALSE)),"+")</f>
        <v/>
      </c>
      <c r="C169" s="142">
        <v>41916</v>
      </c>
      <c r="D169" s="146">
        <v>5</v>
      </c>
      <c r="E169" s="43" t="s">
        <v>1522</v>
      </c>
      <c r="F169" s="43" t="s">
        <v>977</v>
      </c>
      <c r="G169" s="43" t="s">
        <v>2508</v>
      </c>
      <c r="H169" s="43" t="s">
        <v>2509</v>
      </c>
      <c r="I169" s="43" t="s">
        <v>2816</v>
      </c>
      <c r="J169" s="143">
        <v>263</v>
      </c>
      <c r="K169" s="43" t="s">
        <v>3160</v>
      </c>
      <c r="L169" s="43" t="s">
        <v>3194</v>
      </c>
      <c r="M169" s="43" t="s">
        <v>2511</v>
      </c>
      <c r="N169" s="43" t="s">
        <v>2512</v>
      </c>
      <c r="O169" s="43" t="s">
        <v>2513</v>
      </c>
      <c r="P169" s="43"/>
      <c r="Q169" s="43"/>
    </row>
    <row r="170" spans="1:17" ht="40" x14ac:dyDescent="0.2">
      <c r="A170" s="146">
        <v>1461</v>
      </c>
      <c r="B170" s="43" t="str">
        <f>IF(ISNUMBER(VLOOKUP(A170,'01.08.18'!$A$2:$P$2000,1,FALSE)),IF(VLOOKUP(A170,'01.08.18'!$A$2:$P$2000,6,FALSE)=E170,"","~"&amp;VLOOKUP(A170,'01.08.18'!$A$2:$P$2000,6,FALSE)),"+")</f>
        <v/>
      </c>
      <c r="C170" s="142">
        <v>41755</v>
      </c>
      <c r="D170" s="146">
        <v>5</v>
      </c>
      <c r="E170" s="43" t="s">
        <v>1522</v>
      </c>
      <c r="F170" s="43" t="s">
        <v>413</v>
      </c>
      <c r="G170" s="43" t="s">
        <v>1849</v>
      </c>
      <c r="H170" s="43" t="s">
        <v>1850</v>
      </c>
      <c r="I170" s="43" t="s">
        <v>2816</v>
      </c>
      <c r="J170" s="143">
        <v>216</v>
      </c>
      <c r="K170" s="43" t="s">
        <v>1852</v>
      </c>
      <c r="L170" s="43" t="s">
        <v>3195</v>
      </c>
      <c r="M170" s="43" t="s">
        <v>1853</v>
      </c>
      <c r="N170" s="43" t="s">
        <v>1854</v>
      </c>
      <c r="O170" s="43" t="s">
        <v>1855</v>
      </c>
      <c r="P170" s="43"/>
      <c r="Q170" s="43"/>
    </row>
    <row r="171" spans="1:17" ht="50" x14ac:dyDescent="0.2">
      <c r="A171" s="146">
        <v>1636</v>
      </c>
      <c r="B171" s="43" t="str">
        <f>IF(ISNUMBER(VLOOKUP(A171,'01.08.18'!$A$2:$P$2000,1,FALSE)),IF(VLOOKUP(A171,'01.08.18'!$A$2:$P$2000,6,FALSE)=E171,"","~"&amp;VLOOKUP(A171,'01.08.18'!$A$2:$P$2000,6,FALSE)),"+")</f>
        <v/>
      </c>
      <c r="C171" s="142">
        <v>42728</v>
      </c>
      <c r="D171" s="146">
        <v>5</v>
      </c>
      <c r="E171" s="43" t="s">
        <v>1522</v>
      </c>
      <c r="F171" s="43" t="s">
        <v>364</v>
      </c>
      <c r="G171" s="43" t="s">
        <v>2590</v>
      </c>
      <c r="H171" s="43" t="s">
        <v>2591</v>
      </c>
      <c r="I171" s="43" t="s">
        <v>2816</v>
      </c>
      <c r="J171" s="143">
        <v>346</v>
      </c>
      <c r="K171" s="43" t="s">
        <v>3161</v>
      </c>
      <c r="L171" s="43" t="s">
        <v>3196</v>
      </c>
      <c r="M171" s="43" t="s">
        <v>2253</v>
      </c>
      <c r="N171" s="43" t="s">
        <v>2254</v>
      </c>
      <c r="O171" s="43" t="s">
        <v>2592</v>
      </c>
      <c r="P171" s="43"/>
      <c r="Q171" s="43"/>
    </row>
    <row r="172" spans="1:17" ht="40" x14ac:dyDescent="0.2">
      <c r="A172" s="146">
        <v>1578</v>
      </c>
      <c r="B172" s="43" t="str">
        <f>IF(ISNUMBER(VLOOKUP(A172,'01.08.18'!$A$2:$P$2000,1,FALSE)),IF(VLOOKUP(A172,'01.08.18'!$A$2:$P$2000,6,FALSE)=E172,"","~"&amp;VLOOKUP(A172,'01.08.18'!$A$2:$P$2000,6,FALSE)),"+")</f>
        <v/>
      </c>
      <c r="C172" s="142">
        <v>42420</v>
      </c>
      <c r="D172" s="146">
        <v>5</v>
      </c>
      <c r="E172" s="43" t="s">
        <v>1522</v>
      </c>
      <c r="F172" s="43" t="s">
        <v>1014</v>
      </c>
      <c r="G172" s="43" t="s">
        <v>2568</v>
      </c>
      <c r="H172" s="43" t="s">
        <v>2569</v>
      </c>
      <c r="I172" s="43" t="s">
        <v>2816</v>
      </c>
      <c r="J172" s="143">
        <v>345</v>
      </c>
      <c r="K172" s="43" t="s">
        <v>3152</v>
      </c>
      <c r="L172" s="43" t="s">
        <v>3182</v>
      </c>
      <c r="M172" s="43" t="s">
        <v>2294</v>
      </c>
      <c r="N172" s="43" t="s">
        <v>2295</v>
      </c>
      <c r="O172" s="43" t="s">
        <v>2570</v>
      </c>
      <c r="P172" s="43"/>
      <c r="Q172" s="43"/>
    </row>
    <row r="173" spans="1:17" ht="40" x14ac:dyDescent="0.2">
      <c r="A173" s="146">
        <v>1723</v>
      </c>
      <c r="B173" s="43" t="str">
        <f>IF(ISNUMBER(VLOOKUP(A173,'01.08.18'!$A$2:$P$2000,1,FALSE)),IF(VLOOKUP(A173,'01.08.18'!$A$2:$P$2000,6,FALSE)=E173,"","~"&amp;VLOOKUP(A173,'01.08.18'!$A$2:$P$2000,6,FALSE)),"+")</f>
        <v>+</v>
      </c>
      <c r="C173" s="142">
        <v>43342</v>
      </c>
      <c r="D173" s="146">
        <v>5</v>
      </c>
      <c r="E173" s="43" t="s">
        <v>1522</v>
      </c>
      <c r="F173" s="43" t="s">
        <v>3048</v>
      </c>
      <c r="G173" s="43" t="s">
        <v>3049</v>
      </c>
      <c r="H173" s="43" t="s">
        <v>3050</v>
      </c>
      <c r="I173" s="43" t="s">
        <v>2816</v>
      </c>
      <c r="J173" s="143">
        <v>559</v>
      </c>
      <c r="K173" s="43" t="s">
        <v>1055</v>
      </c>
      <c r="L173" s="43" t="s">
        <v>3197</v>
      </c>
      <c r="M173" s="43" t="s">
        <v>3051</v>
      </c>
      <c r="N173" s="43" t="s">
        <v>3052</v>
      </c>
      <c r="O173" s="43" t="s">
        <v>3053</v>
      </c>
      <c r="P173" s="43"/>
      <c r="Q173" s="43"/>
    </row>
    <row r="174" spans="1:17" ht="40" x14ac:dyDescent="0.2">
      <c r="A174" s="146">
        <v>1537</v>
      </c>
      <c r="B174" s="43" t="str">
        <f>IF(ISNUMBER(VLOOKUP(A174,'01.08.18'!$A$2:$P$2000,1,FALSE)),IF(VLOOKUP(A174,'01.08.18'!$A$2:$P$2000,6,FALSE)=E174,"","~"&amp;VLOOKUP(A174,'01.08.18'!$A$2:$P$2000,6,FALSE)),"+")</f>
        <v/>
      </c>
      <c r="C174" s="142">
        <v>42217</v>
      </c>
      <c r="D174" s="146">
        <v>5</v>
      </c>
      <c r="E174" s="43" t="s">
        <v>1522</v>
      </c>
      <c r="F174" s="43" t="s">
        <v>992</v>
      </c>
      <c r="G174" s="43" t="s">
        <v>1924</v>
      </c>
      <c r="H174" s="43" t="s">
        <v>1925</v>
      </c>
      <c r="I174" s="43" t="s">
        <v>2816</v>
      </c>
      <c r="J174" s="143">
        <v>253</v>
      </c>
      <c r="K174" s="43" t="s">
        <v>3162</v>
      </c>
      <c r="L174" s="43" t="s">
        <v>3198</v>
      </c>
      <c r="M174" s="43" t="s">
        <v>1602</v>
      </c>
      <c r="N174" s="43" t="s">
        <v>1603</v>
      </c>
      <c r="O174" s="43" t="s">
        <v>1926</v>
      </c>
      <c r="P174" s="43"/>
      <c r="Q174" s="43"/>
    </row>
    <row r="175" spans="1:17" ht="40" x14ac:dyDescent="0.2">
      <c r="A175" s="146">
        <v>1610</v>
      </c>
      <c r="B175" s="43" t="str">
        <f>IF(ISNUMBER(VLOOKUP(A175,'01.08.18'!$A$2:$P$2000,1,FALSE)),IF(VLOOKUP(A175,'01.08.18'!$A$2:$P$2000,6,FALSE)=E175,"","~"&amp;VLOOKUP(A175,'01.08.18'!$A$2:$P$2000,6,FALSE)),"+")</f>
        <v/>
      </c>
      <c r="C175" s="142">
        <v>42602</v>
      </c>
      <c r="D175" s="146">
        <v>5</v>
      </c>
      <c r="E175" s="43" t="s">
        <v>1522</v>
      </c>
      <c r="F175" s="43" t="s">
        <v>324</v>
      </c>
      <c r="G175" s="43" t="s">
        <v>325</v>
      </c>
      <c r="H175" s="43" t="s">
        <v>2019</v>
      </c>
      <c r="I175" s="43" t="s">
        <v>2816</v>
      </c>
      <c r="J175" s="143">
        <v>104</v>
      </c>
      <c r="K175" s="43" t="s">
        <v>3151</v>
      </c>
      <c r="L175" s="43" t="s">
        <v>3181</v>
      </c>
      <c r="M175" s="43" t="s">
        <v>17</v>
      </c>
      <c r="N175" s="43" t="s">
        <v>18</v>
      </c>
      <c r="O175" s="43" t="s">
        <v>2020</v>
      </c>
      <c r="P175" s="43"/>
      <c r="Q175" s="43"/>
    </row>
    <row r="176" spans="1:17" ht="40" x14ac:dyDescent="0.2">
      <c r="A176" s="146">
        <v>1678</v>
      </c>
      <c r="B176" s="43" t="str">
        <f>IF(ISNUMBER(VLOOKUP(A176,'01.08.18'!$A$2:$P$2000,1,FALSE)),IF(VLOOKUP(A176,'01.08.18'!$A$2:$P$2000,6,FALSE)=E176,"","~"&amp;VLOOKUP(A176,'01.08.18'!$A$2:$P$2000,6,FALSE)),"+")</f>
        <v/>
      </c>
      <c r="C176" s="142">
        <v>43067</v>
      </c>
      <c r="D176" s="146">
        <v>5</v>
      </c>
      <c r="E176" s="43" t="s">
        <v>1522</v>
      </c>
      <c r="F176" s="43" t="s">
        <v>2131</v>
      </c>
      <c r="G176" s="43" t="s">
        <v>2132</v>
      </c>
      <c r="H176" s="43" t="s">
        <v>2133</v>
      </c>
      <c r="I176" s="43" t="s">
        <v>2816</v>
      </c>
      <c r="J176" s="143">
        <v>51</v>
      </c>
      <c r="K176" s="43" t="s">
        <v>3159</v>
      </c>
      <c r="L176" s="43" t="s">
        <v>3192</v>
      </c>
      <c r="M176" s="43" t="s">
        <v>26</v>
      </c>
      <c r="N176" s="43" t="s">
        <v>27</v>
      </c>
      <c r="O176" s="43" t="s">
        <v>2134</v>
      </c>
      <c r="P176" s="43"/>
      <c r="Q176" s="43"/>
    </row>
    <row r="177" spans="1:17" ht="20" x14ac:dyDescent="0.2">
      <c r="A177" s="146">
        <v>1588</v>
      </c>
      <c r="B177" s="43" t="str">
        <f>IF(ISNUMBER(VLOOKUP(A177,'01.08.18'!$A$2:$P$2000,1,FALSE)),IF(VLOOKUP(A177,'01.08.18'!$A$2:$P$2000,6,FALSE)=E177,"","~"&amp;VLOOKUP(A177,'01.08.18'!$A$2:$P$2000,6,FALSE)),"+")</f>
        <v/>
      </c>
      <c r="C177" s="142">
        <v>42511</v>
      </c>
      <c r="D177" s="146">
        <v>5</v>
      </c>
      <c r="E177" s="43" t="s">
        <v>1522</v>
      </c>
      <c r="F177" s="43" t="s">
        <v>297</v>
      </c>
      <c r="G177" s="43" t="s">
        <v>298</v>
      </c>
      <c r="H177" s="43" t="s">
        <v>1994</v>
      </c>
      <c r="I177" s="43" t="s">
        <v>2816</v>
      </c>
      <c r="J177" s="143">
        <v>5</v>
      </c>
      <c r="K177" s="43" t="s">
        <v>3163</v>
      </c>
      <c r="L177" s="43" t="s">
        <v>3199</v>
      </c>
      <c r="M177" s="43" t="s">
        <v>1995</v>
      </c>
      <c r="N177" s="43" t="s">
        <v>301</v>
      </c>
      <c r="O177" s="43" t="s">
        <v>1996</v>
      </c>
      <c r="P177" s="43"/>
      <c r="Q177" s="43"/>
    </row>
    <row r="178" spans="1:17" ht="40" x14ac:dyDescent="0.2">
      <c r="A178" s="146">
        <v>1658</v>
      </c>
      <c r="B178" s="43" t="str">
        <f>IF(ISNUMBER(VLOOKUP(A178,'01.08.18'!$A$2:$P$2000,1,FALSE)),IF(VLOOKUP(A178,'01.08.18'!$A$2:$P$2000,6,FALSE)=E178,"","~"&amp;VLOOKUP(A178,'01.08.18'!$A$2:$P$2000,6,FALSE)),"+")</f>
        <v/>
      </c>
      <c r="C178" s="142">
        <v>42821</v>
      </c>
      <c r="D178" s="146">
        <v>5</v>
      </c>
      <c r="E178" s="43" t="s">
        <v>1522</v>
      </c>
      <c r="F178" s="43" t="s">
        <v>393</v>
      </c>
      <c r="G178" s="43" t="s">
        <v>2092</v>
      </c>
      <c r="H178" s="43" t="s">
        <v>2093</v>
      </c>
      <c r="I178" s="43" t="s">
        <v>2816</v>
      </c>
      <c r="J178" s="143">
        <v>18</v>
      </c>
      <c r="K178" s="43" t="s">
        <v>3164</v>
      </c>
      <c r="L178" s="43" t="s">
        <v>3200</v>
      </c>
      <c r="M178" s="43" t="s">
        <v>292</v>
      </c>
      <c r="N178" s="43" t="s">
        <v>89</v>
      </c>
      <c r="O178" s="43" t="s">
        <v>2094</v>
      </c>
      <c r="P178" s="43"/>
      <c r="Q178" s="43"/>
    </row>
    <row r="179" spans="1:17" ht="40" x14ac:dyDescent="0.2">
      <c r="A179" s="146">
        <v>1543</v>
      </c>
      <c r="B179" s="43" t="str">
        <f>IF(ISNUMBER(VLOOKUP(A179,'01.08.18'!$A$2:$P$2000,1,FALSE)),IF(VLOOKUP(A179,'01.08.18'!$A$2:$P$2000,6,FALSE)=E179,"","~"&amp;VLOOKUP(A179,'01.08.18'!$A$2:$P$2000,6,FALSE)),"+")</f>
        <v/>
      </c>
      <c r="C179" s="142">
        <v>42217</v>
      </c>
      <c r="D179" s="146">
        <v>5</v>
      </c>
      <c r="E179" s="43" t="s">
        <v>1522</v>
      </c>
      <c r="F179" s="43" t="s">
        <v>233</v>
      </c>
      <c r="G179" s="43" t="s">
        <v>234</v>
      </c>
      <c r="H179" s="43" t="s">
        <v>1934</v>
      </c>
      <c r="I179" s="43" t="s">
        <v>2816</v>
      </c>
      <c r="J179" s="143">
        <v>76</v>
      </c>
      <c r="K179" s="43" t="s">
        <v>235</v>
      </c>
      <c r="L179" s="43" t="s">
        <v>3201</v>
      </c>
      <c r="M179" s="43" t="s">
        <v>236</v>
      </c>
      <c r="N179" s="43" t="s">
        <v>237</v>
      </c>
      <c r="O179" s="43" t="s">
        <v>1935</v>
      </c>
      <c r="P179" s="43"/>
      <c r="Q179" s="43"/>
    </row>
    <row r="180" spans="1:17" ht="20" x14ac:dyDescent="0.2">
      <c r="A180" s="146">
        <v>1634</v>
      </c>
      <c r="B180" s="43" t="str">
        <f>IF(ISNUMBER(VLOOKUP(A180,'01.08.18'!$A$2:$P$2000,1,FALSE)),IF(VLOOKUP(A180,'01.08.18'!$A$2:$P$2000,6,FALSE)=E180,"","~"&amp;VLOOKUP(A180,'01.08.18'!$A$2:$P$2000,6,FALSE)),"+")</f>
        <v/>
      </c>
      <c r="C180" s="142">
        <v>42728</v>
      </c>
      <c r="D180" s="146">
        <v>5</v>
      </c>
      <c r="E180" s="43" t="s">
        <v>1522</v>
      </c>
      <c r="F180" s="43" t="s">
        <v>361</v>
      </c>
      <c r="G180" s="43" t="s">
        <v>362</v>
      </c>
      <c r="H180" s="43" t="s">
        <v>2054</v>
      </c>
      <c r="I180" s="43" t="s">
        <v>2816</v>
      </c>
      <c r="J180" s="143">
        <v>5</v>
      </c>
      <c r="K180" s="43" t="s">
        <v>3163</v>
      </c>
      <c r="L180" s="43" t="s">
        <v>3199</v>
      </c>
      <c r="M180" s="43" t="s">
        <v>1995</v>
      </c>
      <c r="N180" s="43" t="s">
        <v>301</v>
      </c>
      <c r="O180" s="43" t="s">
        <v>2055</v>
      </c>
      <c r="P180" s="43"/>
      <c r="Q180" s="43"/>
    </row>
    <row r="181" spans="1:17" ht="40" x14ac:dyDescent="0.2">
      <c r="A181" s="146">
        <v>1493</v>
      </c>
      <c r="B181" s="43" t="str">
        <f>IF(ISNUMBER(VLOOKUP(A181,'01.08.18'!$A$2:$P$2000,1,FALSE)),IF(VLOOKUP(A181,'01.08.18'!$A$2:$P$2000,6,FALSE)=E181,"","~"&amp;VLOOKUP(A181,'01.08.18'!$A$2:$P$2000,6,FALSE)),"+")</f>
        <v/>
      </c>
      <c r="C181" s="142">
        <v>41888</v>
      </c>
      <c r="D181" s="146">
        <v>5</v>
      </c>
      <c r="E181" s="43" t="s">
        <v>1522</v>
      </c>
      <c r="F181" s="43" t="s">
        <v>208</v>
      </c>
      <c r="G181" s="43" t="s">
        <v>209</v>
      </c>
      <c r="H181" s="43" t="s">
        <v>1884</v>
      </c>
      <c r="I181" s="43" t="s">
        <v>2816</v>
      </c>
      <c r="J181" s="143">
        <v>51</v>
      </c>
      <c r="K181" s="43" t="s">
        <v>3159</v>
      </c>
      <c r="L181" s="43" t="s">
        <v>3192</v>
      </c>
      <c r="M181" s="43" t="s">
        <v>26</v>
      </c>
      <c r="N181" s="43" t="s">
        <v>27</v>
      </c>
      <c r="O181" s="43" t="s">
        <v>1885</v>
      </c>
      <c r="P181" s="43"/>
      <c r="Q181" s="43"/>
    </row>
    <row r="182" spans="1:17" ht="40" x14ac:dyDescent="0.2">
      <c r="A182" s="146">
        <v>1637</v>
      </c>
      <c r="B182" s="43" t="str">
        <f>IF(ISNUMBER(VLOOKUP(A182,'01.08.18'!$A$2:$P$2000,1,FALSE)),IF(VLOOKUP(A182,'01.08.18'!$A$2:$P$2000,6,FALSE)=E182,"","~"&amp;VLOOKUP(A182,'01.08.18'!$A$2:$P$2000,6,FALSE)),"+")</f>
        <v/>
      </c>
      <c r="C182" s="142">
        <v>42728</v>
      </c>
      <c r="D182" s="146">
        <v>5</v>
      </c>
      <c r="E182" s="43" t="s">
        <v>1522</v>
      </c>
      <c r="F182" s="43" t="s">
        <v>365</v>
      </c>
      <c r="G182" s="43" t="s">
        <v>366</v>
      </c>
      <c r="H182" s="43" t="s">
        <v>2060</v>
      </c>
      <c r="I182" s="43" t="s">
        <v>2816</v>
      </c>
      <c r="J182" s="143">
        <v>51</v>
      </c>
      <c r="K182" s="43" t="s">
        <v>3159</v>
      </c>
      <c r="L182" s="43" t="s">
        <v>3192</v>
      </c>
      <c r="M182" s="43" t="s">
        <v>26</v>
      </c>
      <c r="N182" s="43" t="s">
        <v>27</v>
      </c>
      <c r="O182" s="43" t="s">
        <v>2061</v>
      </c>
      <c r="P182" s="43"/>
      <c r="Q182" s="43"/>
    </row>
    <row r="183" spans="1:17" ht="40" x14ac:dyDescent="0.2">
      <c r="A183" s="146">
        <v>1526</v>
      </c>
      <c r="B183" s="43" t="str">
        <f>IF(ISNUMBER(VLOOKUP(A183,'01.08.18'!$A$2:$P$2000,1,FALSE)),IF(VLOOKUP(A183,'01.08.18'!$A$2:$P$2000,6,FALSE)=E183,"","~"&amp;VLOOKUP(A183,'01.08.18'!$A$2:$P$2000,6,FALSE)),"+")</f>
        <v/>
      </c>
      <c r="C183" s="142">
        <v>41951</v>
      </c>
      <c r="D183" s="146">
        <v>5</v>
      </c>
      <c r="E183" s="43" t="s">
        <v>1522</v>
      </c>
      <c r="F183" s="43" t="s">
        <v>986</v>
      </c>
      <c r="G183" s="43" t="s">
        <v>2529</v>
      </c>
      <c r="H183" s="43" t="s">
        <v>2530</v>
      </c>
      <c r="I183" s="43" t="s">
        <v>2816</v>
      </c>
      <c r="J183" s="143">
        <v>470</v>
      </c>
      <c r="K183" s="43" t="s">
        <v>1055</v>
      </c>
      <c r="L183" s="43" t="s">
        <v>3202</v>
      </c>
      <c r="M183" s="43" t="s">
        <v>2531</v>
      </c>
      <c r="N183" s="43" t="s">
        <v>2532</v>
      </c>
      <c r="O183" s="43" t="s">
        <v>1917</v>
      </c>
      <c r="P183" s="43"/>
      <c r="Q183" s="43"/>
    </row>
    <row r="184" spans="1:17" ht="40" x14ac:dyDescent="0.2">
      <c r="A184" s="146">
        <v>1510</v>
      </c>
      <c r="B184" s="43" t="str">
        <f>IF(ISNUMBER(VLOOKUP(A184,'01.08.18'!$A$2:$P$2000,1,FALSE)),IF(VLOOKUP(A184,'01.08.18'!$A$2:$P$2000,6,FALSE)=E184,"","~"&amp;VLOOKUP(A184,'01.08.18'!$A$2:$P$2000,6,FALSE)),"+")</f>
        <v/>
      </c>
      <c r="C184" s="142">
        <v>41916</v>
      </c>
      <c r="D184" s="146">
        <v>5</v>
      </c>
      <c r="E184" s="43" t="s">
        <v>1522</v>
      </c>
      <c r="F184" s="43" t="s">
        <v>976</v>
      </c>
      <c r="G184" s="43" t="s">
        <v>2931</v>
      </c>
      <c r="H184" s="43" t="s">
        <v>2932</v>
      </c>
      <c r="I184" s="43" t="s">
        <v>2816</v>
      </c>
      <c r="J184" s="143">
        <v>520</v>
      </c>
      <c r="K184" s="43" t="s">
        <v>1055</v>
      </c>
      <c r="L184" s="43" t="s">
        <v>3203</v>
      </c>
      <c r="M184" s="43" t="s">
        <v>2933</v>
      </c>
      <c r="N184" s="43" t="s">
        <v>2934</v>
      </c>
      <c r="O184" s="43" t="s">
        <v>1562</v>
      </c>
      <c r="P184" s="43"/>
      <c r="Q184" s="43"/>
    </row>
    <row r="185" spans="1:17" ht="40" x14ac:dyDescent="0.2">
      <c r="A185" s="146">
        <v>1569</v>
      </c>
      <c r="B185" s="43" t="str">
        <f>IF(ISNUMBER(VLOOKUP(A185,'01.08.18'!$A$2:$P$2000,1,FALSE)),IF(VLOOKUP(A185,'01.08.18'!$A$2:$P$2000,6,FALSE)=E185,"","~"&amp;VLOOKUP(A185,'01.08.18'!$A$2:$P$2000,6,FALSE)),"+")</f>
        <v/>
      </c>
      <c r="C185" s="142">
        <v>42420</v>
      </c>
      <c r="D185" s="146">
        <v>5</v>
      </c>
      <c r="E185" s="43" t="s">
        <v>1522</v>
      </c>
      <c r="F185" s="43" t="s">
        <v>253</v>
      </c>
      <c r="G185" s="43" t="s">
        <v>254</v>
      </c>
      <c r="H185" s="43" t="s">
        <v>1971</v>
      </c>
      <c r="I185" s="43" t="s">
        <v>2816</v>
      </c>
      <c r="J185" s="143">
        <v>81</v>
      </c>
      <c r="K185" s="43" t="s">
        <v>1055</v>
      </c>
      <c r="L185" s="43" t="s">
        <v>3204</v>
      </c>
      <c r="M185" s="43" t="s">
        <v>256</v>
      </c>
      <c r="N185" s="43" t="s">
        <v>257</v>
      </c>
      <c r="O185" s="43" t="s">
        <v>1965</v>
      </c>
      <c r="P185" s="43"/>
      <c r="Q185" s="43"/>
    </row>
    <row r="186" spans="1:17" ht="40" x14ac:dyDescent="0.2">
      <c r="A186" s="146">
        <v>1667</v>
      </c>
      <c r="B186" s="43" t="str">
        <f>IF(ISNUMBER(VLOOKUP(A186,'01.08.18'!$A$2:$P$2000,1,FALSE)),IF(VLOOKUP(A186,'01.08.18'!$A$2:$P$2000,6,FALSE)=E186,"","~"&amp;VLOOKUP(A186,'01.08.18'!$A$2:$P$2000,6,FALSE)),"+")</f>
        <v/>
      </c>
      <c r="C186" s="142">
        <v>42878</v>
      </c>
      <c r="D186" s="146">
        <v>5</v>
      </c>
      <c r="E186" s="43" t="s">
        <v>1522</v>
      </c>
      <c r="F186" s="43" t="s">
        <v>2114</v>
      </c>
      <c r="G186" s="43" t="s">
        <v>2115</v>
      </c>
      <c r="H186" s="43" t="s">
        <v>2116</v>
      </c>
      <c r="I186" s="43" t="s">
        <v>2816</v>
      </c>
      <c r="J186" s="143">
        <v>49</v>
      </c>
      <c r="K186" s="43" t="s">
        <v>3150</v>
      </c>
      <c r="L186" s="43" t="s">
        <v>3180</v>
      </c>
      <c r="M186" s="43" t="s">
        <v>14</v>
      </c>
      <c r="N186" s="43" t="s">
        <v>15</v>
      </c>
      <c r="O186" s="43" t="s">
        <v>2038</v>
      </c>
      <c r="P186" s="43"/>
      <c r="Q186" s="43"/>
    </row>
    <row r="187" spans="1:17" ht="40" x14ac:dyDescent="0.2">
      <c r="A187" s="146">
        <v>1450</v>
      </c>
      <c r="B187" s="43" t="str">
        <f>IF(ISNUMBER(VLOOKUP(A187,'01.08.18'!$A$2:$P$2000,1,FALSE)),IF(VLOOKUP(A187,'01.08.18'!$A$2:$P$2000,6,FALSE)=E187,"","~"&amp;VLOOKUP(A187,'01.08.18'!$A$2:$P$2000,6,FALSE)),"+")</f>
        <v/>
      </c>
      <c r="C187" s="142">
        <v>41755</v>
      </c>
      <c r="D187" s="146" t="s">
        <v>1449</v>
      </c>
      <c r="E187" s="43" t="s">
        <v>1522</v>
      </c>
      <c r="F187" s="43" t="s">
        <v>182</v>
      </c>
      <c r="G187" s="43" t="s">
        <v>183</v>
      </c>
      <c r="H187" s="43" t="s">
        <v>1838</v>
      </c>
      <c r="I187" s="43" t="s">
        <v>2816</v>
      </c>
      <c r="J187" s="143">
        <v>109</v>
      </c>
      <c r="K187" s="43" t="s">
        <v>1055</v>
      </c>
      <c r="L187" s="43" t="s">
        <v>3205</v>
      </c>
      <c r="M187" s="43" t="s">
        <v>185</v>
      </c>
      <c r="N187" s="43" t="s">
        <v>186</v>
      </c>
      <c r="O187" s="43" t="s">
        <v>1839</v>
      </c>
      <c r="P187" s="43"/>
      <c r="Q187" s="43"/>
    </row>
    <row r="188" spans="1:17" ht="40" x14ac:dyDescent="0.2">
      <c r="A188" s="146">
        <v>1691</v>
      </c>
      <c r="B188" s="43" t="str">
        <f>IF(ISNUMBER(VLOOKUP(A188,'01.08.18'!$A$2:$P$2000,1,FALSE)),IF(VLOOKUP(A188,'01.08.18'!$A$2:$P$2000,6,FALSE)=E188,"","~"&amp;VLOOKUP(A188,'01.08.18'!$A$2:$P$2000,6,FALSE)),"+")</f>
        <v/>
      </c>
      <c r="C188" s="142">
        <v>43067</v>
      </c>
      <c r="D188" s="146">
        <v>5</v>
      </c>
      <c r="E188" s="43" t="s">
        <v>1522</v>
      </c>
      <c r="F188" s="43" t="s">
        <v>2671</v>
      </c>
      <c r="G188" s="43" t="s">
        <v>2672</v>
      </c>
      <c r="H188" s="43" t="s">
        <v>2673</v>
      </c>
      <c r="I188" s="43" t="s">
        <v>2816</v>
      </c>
      <c r="J188" s="143">
        <v>253</v>
      </c>
      <c r="K188" s="43" t="s">
        <v>3162</v>
      </c>
      <c r="L188" s="43" t="s">
        <v>3198</v>
      </c>
      <c r="M188" s="43" t="s">
        <v>1602</v>
      </c>
      <c r="N188" s="43" t="s">
        <v>1603</v>
      </c>
      <c r="O188" s="43" t="s">
        <v>2397</v>
      </c>
      <c r="P188" s="43"/>
      <c r="Q188" s="43"/>
    </row>
    <row r="189" spans="1:17" ht="40" x14ac:dyDescent="0.2">
      <c r="A189" s="146">
        <v>1639</v>
      </c>
      <c r="B189" s="43" t="str">
        <f>IF(ISNUMBER(VLOOKUP(A189,'01.08.18'!$A$2:$P$2000,1,FALSE)),IF(VLOOKUP(A189,'01.08.18'!$A$2:$P$2000,6,FALSE)=E189,"","~"&amp;VLOOKUP(A189,'01.08.18'!$A$2:$P$2000,6,FALSE)),"+")</f>
        <v/>
      </c>
      <c r="C189" s="142">
        <v>42728</v>
      </c>
      <c r="D189" s="146">
        <v>5</v>
      </c>
      <c r="E189" s="43" t="s">
        <v>1522</v>
      </c>
      <c r="F189" s="43" t="s">
        <v>369</v>
      </c>
      <c r="G189" s="43" t="s">
        <v>2063</v>
      </c>
      <c r="H189" s="43" t="s">
        <v>2064</v>
      </c>
      <c r="I189" s="43" t="s">
        <v>2816</v>
      </c>
      <c r="J189" s="143">
        <v>203</v>
      </c>
      <c r="K189" s="43" t="s">
        <v>3165</v>
      </c>
      <c r="L189" s="43" t="s">
        <v>3206</v>
      </c>
      <c r="M189" s="43" t="s">
        <v>2066</v>
      </c>
      <c r="N189" s="43" t="s">
        <v>2067</v>
      </c>
      <c r="O189" s="43" t="s">
        <v>2068</v>
      </c>
      <c r="P189" s="43"/>
      <c r="Q189" s="43"/>
    </row>
    <row r="190" spans="1:17" ht="40" x14ac:dyDescent="0.2">
      <c r="A190" s="146">
        <v>1708</v>
      </c>
      <c r="B190" s="43" t="str">
        <f>IF(ISNUMBER(VLOOKUP(A190,'01.08.18'!$A$2:$P$2000,1,FALSE)),IF(VLOOKUP(A190,'01.08.18'!$A$2:$P$2000,6,FALSE)=E190,"","~"&amp;VLOOKUP(A190,'01.08.18'!$A$2:$P$2000,6,FALSE)),"+")</f>
        <v/>
      </c>
      <c r="C190" s="142">
        <v>43188</v>
      </c>
      <c r="D190" s="146">
        <v>5</v>
      </c>
      <c r="E190" s="43" t="s">
        <v>1522</v>
      </c>
      <c r="F190" s="43" t="s">
        <v>2718</v>
      </c>
      <c r="G190" s="43" t="s">
        <v>2719</v>
      </c>
      <c r="H190" s="43" t="s">
        <v>2720</v>
      </c>
      <c r="I190" s="43" t="s">
        <v>2816</v>
      </c>
      <c r="J190" s="143">
        <v>303</v>
      </c>
      <c r="K190" s="43" t="s">
        <v>3158</v>
      </c>
      <c r="L190" s="43" t="s">
        <v>3191</v>
      </c>
      <c r="M190" s="43" t="s">
        <v>2632</v>
      </c>
      <c r="N190" s="43" t="s">
        <v>2633</v>
      </c>
      <c r="O190" s="43" t="s">
        <v>2699</v>
      </c>
      <c r="P190" s="43"/>
      <c r="Q190" s="43" t="s">
        <v>3010</v>
      </c>
    </row>
    <row r="191" spans="1:17" ht="40" x14ac:dyDescent="0.2">
      <c r="A191" s="146">
        <v>1690</v>
      </c>
      <c r="B191" s="43" t="str">
        <f>IF(ISNUMBER(VLOOKUP(A191,'01.08.18'!$A$2:$P$2000,1,FALSE)),IF(VLOOKUP(A191,'01.08.18'!$A$2:$P$2000,6,FALSE)=E191,"","~"&amp;VLOOKUP(A191,'01.08.18'!$A$2:$P$2000,6,FALSE)),"+")</f>
        <v>+</v>
      </c>
      <c r="C191" s="142">
        <v>43067</v>
      </c>
      <c r="D191" s="146">
        <v>5</v>
      </c>
      <c r="E191" s="43" t="s">
        <v>1522</v>
      </c>
      <c r="F191" s="43" t="s">
        <v>2987</v>
      </c>
      <c r="G191" s="43" t="s">
        <v>2988</v>
      </c>
      <c r="H191" s="43" t="s">
        <v>2989</v>
      </c>
      <c r="I191" s="43" t="s">
        <v>2816</v>
      </c>
      <c r="J191" s="143">
        <v>1112</v>
      </c>
      <c r="K191" s="43" t="s">
        <v>3166</v>
      </c>
      <c r="L191" s="43" t="s">
        <v>3207</v>
      </c>
      <c r="M191" s="43" t="s">
        <v>2876</v>
      </c>
      <c r="N191" s="43" t="s">
        <v>2877</v>
      </c>
      <c r="O191" s="43" t="s">
        <v>2658</v>
      </c>
      <c r="P191" s="43"/>
      <c r="Q191" s="43"/>
    </row>
    <row r="192" spans="1:17" ht="40" x14ac:dyDescent="0.2">
      <c r="A192" s="146">
        <v>1684</v>
      </c>
      <c r="B192" s="43" t="str">
        <f>IF(ISNUMBER(VLOOKUP(A192,'01.08.18'!$A$2:$P$2000,1,FALSE)),IF(VLOOKUP(A192,'01.08.18'!$A$2:$P$2000,6,FALSE)=E192,"","~"&amp;VLOOKUP(A192,'01.08.18'!$A$2:$P$2000,6,FALSE)),"+")</f>
        <v/>
      </c>
      <c r="C192" s="142">
        <v>43067</v>
      </c>
      <c r="D192" s="146">
        <v>5</v>
      </c>
      <c r="E192" s="43" t="s">
        <v>1522</v>
      </c>
      <c r="F192" s="43" t="s">
        <v>2645</v>
      </c>
      <c r="G192" s="43" t="s">
        <v>2646</v>
      </c>
      <c r="H192" s="43" t="s">
        <v>2647</v>
      </c>
      <c r="I192" s="43" t="s">
        <v>2816</v>
      </c>
      <c r="J192" s="143">
        <v>346</v>
      </c>
      <c r="K192" s="43" t="s">
        <v>3161</v>
      </c>
      <c r="L192" s="43" t="s">
        <v>3196</v>
      </c>
      <c r="M192" s="43" t="s">
        <v>2253</v>
      </c>
      <c r="N192" s="43" t="s">
        <v>2254</v>
      </c>
      <c r="O192" s="43" t="s">
        <v>2648</v>
      </c>
      <c r="P192" s="43"/>
      <c r="Q192" s="43"/>
    </row>
    <row r="193" spans="1:17" ht="40" x14ac:dyDescent="0.2">
      <c r="A193" s="146">
        <v>1476</v>
      </c>
      <c r="B193" s="43" t="str">
        <f>IF(ISNUMBER(VLOOKUP(A193,'01.08.18'!$A$2:$P$2000,1,FALSE)),IF(VLOOKUP(A193,'01.08.18'!$A$2:$P$2000,6,FALSE)=E193,"","~"&amp;VLOOKUP(A193,'01.08.18'!$A$2:$P$2000,6,FALSE)),"+")</f>
        <v/>
      </c>
      <c r="C193" s="142">
        <v>41811</v>
      </c>
      <c r="D193" s="146">
        <v>5</v>
      </c>
      <c r="E193" s="43" t="s">
        <v>1522</v>
      </c>
      <c r="F193" s="43" t="s">
        <v>961</v>
      </c>
      <c r="G193" s="43" t="s">
        <v>1875</v>
      </c>
      <c r="H193" s="43" t="s">
        <v>1876</v>
      </c>
      <c r="I193" s="43" t="s">
        <v>2816</v>
      </c>
      <c r="J193" s="143">
        <v>253</v>
      </c>
      <c r="K193" s="43" t="s">
        <v>3162</v>
      </c>
      <c r="L193" s="43" t="s">
        <v>3198</v>
      </c>
      <c r="M193" s="43" t="s">
        <v>1602</v>
      </c>
      <c r="N193" s="43" t="s">
        <v>1603</v>
      </c>
      <c r="O193" s="43" t="s">
        <v>1877</v>
      </c>
      <c r="P193" s="43"/>
      <c r="Q193" s="43"/>
    </row>
    <row r="194" spans="1:17" ht="40" x14ac:dyDescent="0.2">
      <c r="A194" s="146">
        <v>1692</v>
      </c>
      <c r="B194" s="43" t="str">
        <f>IF(ISNUMBER(VLOOKUP(A194,'01.08.18'!$A$2:$P$2000,1,FALSE)),IF(VLOOKUP(A194,'01.08.18'!$A$2:$P$2000,6,FALSE)=E194,"","~"&amp;VLOOKUP(A194,'01.08.18'!$A$2:$P$2000,6,FALSE)),"+")</f>
        <v/>
      </c>
      <c r="C194" s="142">
        <v>43067</v>
      </c>
      <c r="D194" s="146">
        <v>5</v>
      </c>
      <c r="E194" s="43" t="s">
        <v>1522</v>
      </c>
      <c r="F194" s="43" t="s">
        <v>2674</v>
      </c>
      <c r="G194" s="43" t="s">
        <v>2990</v>
      </c>
      <c r="H194" s="43" t="s">
        <v>2991</v>
      </c>
      <c r="I194" s="43" t="s">
        <v>2816</v>
      </c>
      <c r="J194" s="143">
        <v>1112</v>
      </c>
      <c r="K194" s="43" t="s">
        <v>3166</v>
      </c>
      <c r="L194" s="43" t="s">
        <v>3207</v>
      </c>
      <c r="M194" s="43" t="s">
        <v>2876</v>
      </c>
      <c r="N194" s="43" t="s">
        <v>2877</v>
      </c>
      <c r="O194" s="43" t="s">
        <v>2397</v>
      </c>
      <c r="P194" s="43"/>
      <c r="Q194" s="43"/>
    </row>
    <row r="195" spans="1:17" ht="40" x14ac:dyDescent="0.2">
      <c r="A195" s="146">
        <v>1505</v>
      </c>
      <c r="B195" s="43" t="str">
        <f>IF(ISNUMBER(VLOOKUP(A195,'01.08.18'!$A$2:$P$2000,1,FALSE)),IF(VLOOKUP(A195,'01.08.18'!$A$2:$P$2000,6,FALSE)=E195,"","~"&amp;VLOOKUP(A195,'01.08.18'!$A$2:$P$2000,6,FALSE)),"+")</f>
        <v/>
      </c>
      <c r="C195" s="142">
        <v>41888</v>
      </c>
      <c r="D195" s="146">
        <v>5</v>
      </c>
      <c r="E195" s="43" t="s">
        <v>1522</v>
      </c>
      <c r="F195" s="43" t="s">
        <v>222</v>
      </c>
      <c r="G195" s="43" t="s">
        <v>223</v>
      </c>
      <c r="H195" s="43" t="s">
        <v>1897</v>
      </c>
      <c r="I195" s="43" t="s">
        <v>2816</v>
      </c>
      <c r="J195" s="143">
        <v>138</v>
      </c>
      <c r="K195" s="43" t="s">
        <v>1055</v>
      </c>
      <c r="L195" s="43" t="s">
        <v>3208</v>
      </c>
      <c r="M195" s="43" t="s">
        <v>225</v>
      </c>
      <c r="N195" s="43" t="s">
        <v>226</v>
      </c>
      <c r="O195" s="43" t="s">
        <v>1898</v>
      </c>
      <c r="P195" s="43"/>
      <c r="Q195" s="43"/>
    </row>
    <row r="196" spans="1:17" ht="30" x14ac:dyDescent="0.2">
      <c r="A196" s="146">
        <v>1565</v>
      </c>
      <c r="B196" s="43" t="str">
        <f>IF(ISNUMBER(VLOOKUP(A196,'01.08.18'!$A$2:$P$2000,1,FALSE)),IF(VLOOKUP(A196,'01.08.18'!$A$2:$P$2000,6,FALSE)=E196,"","~"&amp;VLOOKUP(A196,'01.08.18'!$A$2:$P$2000,6,FALSE)),"+")</f>
        <v/>
      </c>
      <c r="C196" s="142">
        <v>42420</v>
      </c>
      <c r="D196" s="146">
        <v>5</v>
      </c>
      <c r="E196" s="43" t="s">
        <v>1522</v>
      </c>
      <c r="F196" s="43" t="s">
        <v>1007</v>
      </c>
      <c r="G196" s="43" t="s">
        <v>250</v>
      </c>
      <c r="H196" s="43" t="s">
        <v>2563</v>
      </c>
      <c r="I196" s="43" t="s">
        <v>2816</v>
      </c>
      <c r="J196" s="143">
        <v>325</v>
      </c>
      <c r="K196" s="43" t="s">
        <v>1055</v>
      </c>
      <c r="L196" s="43" t="s">
        <v>3209</v>
      </c>
      <c r="M196" s="43" t="s">
        <v>1496</v>
      </c>
      <c r="N196" s="43" t="s">
        <v>2564</v>
      </c>
      <c r="O196" s="43" t="s">
        <v>1965</v>
      </c>
      <c r="P196" s="43"/>
      <c r="Q196" s="43"/>
    </row>
    <row r="197" spans="1:17" ht="40" x14ac:dyDescent="0.2">
      <c r="A197" s="146">
        <v>1686</v>
      </c>
      <c r="B197" s="43" t="str">
        <f>IF(ISNUMBER(VLOOKUP(A197,'01.08.18'!$A$2:$P$2000,1,FALSE)),IF(VLOOKUP(A197,'01.08.18'!$A$2:$P$2000,6,FALSE)=E197,"","~"&amp;VLOOKUP(A197,'01.08.18'!$A$2:$P$2000,6,FALSE)),"+")</f>
        <v/>
      </c>
      <c r="C197" s="142">
        <v>43067</v>
      </c>
      <c r="D197" s="146">
        <v>5</v>
      </c>
      <c r="E197" s="43" t="s">
        <v>1522</v>
      </c>
      <c r="F197" s="43" t="s">
        <v>2652</v>
      </c>
      <c r="G197" s="43" t="s">
        <v>2653</v>
      </c>
      <c r="H197" s="43" t="s">
        <v>2654</v>
      </c>
      <c r="I197" s="43" t="s">
        <v>2816</v>
      </c>
      <c r="J197" s="143">
        <v>379</v>
      </c>
      <c r="K197" s="43" t="s">
        <v>3167</v>
      </c>
      <c r="L197" s="43" t="s">
        <v>3210</v>
      </c>
      <c r="M197" s="43" t="s">
        <v>2656</v>
      </c>
      <c r="N197" s="43" t="s">
        <v>2657</v>
      </c>
      <c r="O197" s="43" t="s">
        <v>2658</v>
      </c>
      <c r="P197" s="43"/>
      <c r="Q197" s="43"/>
    </row>
    <row r="198" spans="1:17" ht="40" x14ac:dyDescent="0.2">
      <c r="A198" s="146">
        <v>1539</v>
      </c>
      <c r="B198" s="43" t="str">
        <f>IF(ISNUMBER(VLOOKUP(A198,'01.08.18'!$A$2:$P$2000,1,FALSE)),IF(VLOOKUP(A198,'01.08.18'!$A$2:$P$2000,6,FALSE)=E198,"","~"&amp;VLOOKUP(A198,'01.08.18'!$A$2:$P$2000,6,FALSE)),"+")</f>
        <v/>
      </c>
      <c r="C198" s="142">
        <v>42217</v>
      </c>
      <c r="D198" s="146">
        <v>5</v>
      </c>
      <c r="E198" s="43" t="s">
        <v>1522</v>
      </c>
      <c r="F198" s="43" t="s">
        <v>993</v>
      </c>
      <c r="G198" s="43" t="s">
        <v>2543</v>
      </c>
      <c r="H198" s="43" t="s">
        <v>2544</v>
      </c>
      <c r="I198" s="43" t="s">
        <v>2816</v>
      </c>
      <c r="J198" s="143">
        <v>307</v>
      </c>
      <c r="K198" s="43" t="s">
        <v>2545</v>
      </c>
      <c r="L198" s="43" t="s">
        <v>3211</v>
      </c>
      <c r="M198" s="43" t="s">
        <v>278</v>
      </c>
      <c r="N198" s="43" t="s">
        <v>2546</v>
      </c>
      <c r="O198" s="43" t="s">
        <v>1922</v>
      </c>
      <c r="P198" s="43"/>
      <c r="Q198" s="43"/>
    </row>
    <row r="199" spans="1:17" ht="40" x14ac:dyDescent="0.2">
      <c r="A199" s="146">
        <v>1711</v>
      </c>
      <c r="B199" s="43" t="str">
        <f>IF(ISNUMBER(VLOOKUP(A199,'01.08.18'!$A$2:$P$2000,1,FALSE)),IF(VLOOKUP(A199,'01.08.18'!$A$2:$P$2000,6,FALSE)=E199,"","~"&amp;VLOOKUP(A199,'01.08.18'!$A$2:$P$2000,6,FALSE)),"+")</f>
        <v>+</v>
      </c>
      <c r="C199" s="142">
        <v>43250</v>
      </c>
      <c r="D199" s="146">
        <v>5</v>
      </c>
      <c r="E199" s="43" t="s">
        <v>1522</v>
      </c>
      <c r="F199" s="43" t="s">
        <v>3016</v>
      </c>
      <c r="G199" s="43" t="s">
        <v>3017</v>
      </c>
      <c r="H199" s="43" t="s">
        <v>3018</v>
      </c>
      <c r="I199" s="43" t="s">
        <v>2816</v>
      </c>
      <c r="J199" s="143">
        <v>18</v>
      </c>
      <c r="K199" s="43" t="s">
        <v>3164</v>
      </c>
      <c r="L199" s="43" t="s">
        <v>3200</v>
      </c>
      <c r="M199" s="43" t="s">
        <v>292</v>
      </c>
      <c r="N199" s="43" t="s">
        <v>89</v>
      </c>
      <c r="O199" s="43" t="s">
        <v>3019</v>
      </c>
      <c r="P199" s="43"/>
      <c r="Q199" s="43"/>
    </row>
    <row r="200" spans="1:17" ht="40" x14ac:dyDescent="0.2">
      <c r="A200" s="146">
        <v>1471</v>
      </c>
      <c r="B200" s="43" t="str">
        <f>IF(ISNUMBER(VLOOKUP(A200,'01.08.18'!$A$2:$P$2000,1,FALSE)),IF(VLOOKUP(A200,'01.08.18'!$A$2:$P$2000,6,FALSE)=E200,"","~"&amp;VLOOKUP(A200,'01.08.18'!$A$2:$P$2000,6,FALSE)),"+")</f>
        <v/>
      </c>
      <c r="C200" s="142">
        <v>41811</v>
      </c>
      <c r="D200" s="146">
        <v>5</v>
      </c>
      <c r="E200" s="43" t="s">
        <v>1522</v>
      </c>
      <c r="F200" s="43" t="s">
        <v>958</v>
      </c>
      <c r="G200" s="43" t="s">
        <v>1869</v>
      </c>
      <c r="H200" s="43" t="s">
        <v>1870</v>
      </c>
      <c r="I200" s="43" t="s">
        <v>2816</v>
      </c>
      <c r="J200" s="143">
        <v>253</v>
      </c>
      <c r="K200" s="43" t="s">
        <v>3162</v>
      </c>
      <c r="L200" s="43" t="s">
        <v>3198</v>
      </c>
      <c r="M200" s="43" t="s">
        <v>1602</v>
      </c>
      <c r="N200" s="43" t="s">
        <v>1603</v>
      </c>
      <c r="O200" s="43" t="s">
        <v>1871</v>
      </c>
      <c r="P200" s="43"/>
      <c r="Q200" s="43"/>
    </row>
    <row r="201" spans="1:17" ht="40" x14ac:dyDescent="0.2">
      <c r="A201" s="146">
        <v>1550</v>
      </c>
      <c r="B201" s="43" t="str">
        <f>IF(ISNUMBER(VLOOKUP(A201,'01.08.18'!$A$2:$P$2000,1,FALSE)),IF(VLOOKUP(A201,'01.08.18'!$A$2:$P$2000,6,FALSE)=E201,"","~"&amp;VLOOKUP(A201,'01.08.18'!$A$2:$P$2000,6,FALSE)),"+")</f>
        <v/>
      </c>
      <c r="C201" s="142">
        <v>42301</v>
      </c>
      <c r="D201" s="146">
        <v>5</v>
      </c>
      <c r="E201" s="43" t="s">
        <v>1522</v>
      </c>
      <c r="F201" s="43" t="s">
        <v>999</v>
      </c>
      <c r="G201" s="43" t="s">
        <v>2949</v>
      </c>
      <c r="H201" s="43" t="s">
        <v>2950</v>
      </c>
      <c r="I201" s="43" t="s">
        <v>2816</v>
      </c>
      <c r="J201" s="143">
        <v>1112</v>
      </c>
      <c r="K201" s="43" t="s">
        <v>3166</v>
      </c>
      <c r="L201" s="43" t="s">
        <v>3207</v>
      </c>
      <c r="M201" s="43" t="s">
        <v>2876</v>
      </c>
      <c r="N201" s="43" t="s">
        <v>2877</v>
      </c>
      <c r="O201" s="43" t="s">
        <v>2951</v>
      </c>
      <c r="P201" s="43"/>
      <c r="Q201" s="43"/>
    </row>
    <row r="202" spans="1:17" ht="40" x14ac:dyDescent="0.2">
      <c r="A202" s="146">
        <v>1620</v>
      </c>
      <c r="B202" s="43" t="str">
        <f>IF(ISNUMBER(VLOOKUP(A202,'01.08.18'!$A$2:$P$2000,1,FALSE)),IF(VLOOKUP(A202,'01.08.18'!$A$2:$P$2000,6,FALSE)=E202,"","~"&amp;VLOOKUP(A202,'01.08.18'!$A$2:$P$2000,6,FALSE)),"+")</f>
        <v/>
      </c>
      <c r="C202" s="142">
        <v>42602</v>
      </c>
      <c r="D202" s="146">
        <v>5</v>
      </c>
      <c r="E202" s="43" t="s">
        <v>1522</v>
      </c>
      <c r="F202" s="43" t="s">
        <v>342</v>
      </c>
      <c r="G202" s="43" t="s">
        <v>343</v>
      </c>
      <c r="H202" s="43" t="s">
        <v>2035</v>
      </c>
      <c r="I202" s="43" t="s">
        <v>2816</v>
      </c>
      <c r="J202" s="143">
        <v>104</v>
      </c>
      <c r="K202" s="43" t="s">
        <v>3151</v>
      </c>
      <c r="L202" s="43" t="s">
        <v>3181</v>
      </c>
      <c r="M202" s="43" t="s">
        <v>17</v>
      </c>
      <c r="N202" s="43" t="s">
        <v>18</v>
      </c>
      <c r="O202" s="43" t="s">
        <v>2036</v>
      </c>
      <c r="P202" s="43"/>
      <c r="Q202" s="43"/>
    </row>
    <row r="203" spans="1:17" ht="40" x14ac:dyDescent="0.2">
      <c r="A203" s="146">
        <v>1699</v>
      </c>
      <c r="B203" s="43" t="str">
        <f>IF(ISNUMBER(VLOOKUP(A203,'01.08.18'!$A$2:$P$2000,1,FALSE)),IF(VLOOKUP(A203,'01.08.18'!$A$2:$P$2000,6,FALSE)=E203,"","~"&amp;VLOOKUP(A203,'01.08.18'!$A$2:$P$2000,6,FALSE)),"+")</f>
        <v/>
      </c>
      <c r="C203" s="142">
        <v>43158</v>
      </c>
      <c r="D203" s="146">
        <v>5</v>
      </c>
      <c r="E203" s="43" t="s">
        <v>1522</v>
      </c>
      <c r="F203" s="43" t="s">
        <v>2694</v>
      </c>
      <c r="G203" s="43" t="s">
        <v>2695</v>
      </c>
      <c r="H203" s="43" t="s">
        <v>2696</v>
      </c>
      <c r="I203" s="43" t="s">
        <v>2816</v>
      </c>
      <c r="J203" s="143">
        <v>411</v>
      </c>
      <c r="K203" s="43" t="s">
        <v>3168</v>
      </c>
      <c r="L203" s="43" t="s">
        <v>3212</v>
      </c>
      <c r="M203" s="43" t="s">
        <v>2697</v>
      </c>
      <c r="N203" s="43" t="s">
        <v>2698</v>
      </c>
      <c r="O203" s="43" t="s">
        <v>2699</v>
      </c>
      <c r="P203" s="43"/>
      <c r="Q203" s="43"/>
    </row>
    <row r="204" spans="1:17" ht="40" x14ac:dyDescent="0.2">
      <c r="A204" s="146">
        <v>1567</v>
      </c>
      <c r="B204" s="43" t="str">
        <f>IF(ISNUMBER(VLOOKUP(A204,'01.08.18'!$A$2:$P$2000,1,FALSE)),IF(VLOOKUP(A204,'01.08.18'!$A$2:$P$2000,6,FALSE)=E204,"","~"&amp;VLOOKUP(A204,'01.08.18'!$A$2:$P$2000,6,FALSE)),"+")</f>
        <v/>
      </c>
      <c r="C204" s="142">
        <v>42420</v>
      </c>
      <c r="D204" s="146">
        <v>5</v>
      </c>
      <c r="E204" s="43" t="s">
        <v>1522</v>
      </c>
      <c r="F204" s="43" t="s">
        <v>1008</v>
      </c>
      <c r="G204" s="43" t="s">
        <v>1961</v>
      </c>
      <c r="H204" s="43" t="s">
        <v>1962</v>
      </c>
      <c r="I204" s="43" t="s">
        <v>2816</v>
      </c>
      <c r="J204" s="143">
        <v>245</v>
      </c>
      <c r="K204" s="43" t="s">
        <v>1055</v>
      </c>
      <c r="L204" s="43" t="s">
        <v>3213</v>
      </c>
      <c r="M204" s="43" t="s">
        <v>1963</v>
      </c>
      <c r="N204" s="43" t="s">
        <v>2954</v>
      </c>
      <c r="O204" s="43" t="s">
        <v>1965</v>
      </c>
      <c r="P204" s="43"/>
      <c r="Q204" s="43"/>
    </row>
    <row r="205" spans="1:17" ht="40" x14ac:dyDescent="0.2">
      <c r="A205" s="146">
        <v>1672</v>
      </c>
      <c r="B205" s="43" t="str">
        <f>IF(ISNUMBER(VLOOKUP(A205,'01.08.18'!$A$2:$P$2000,1,FALSE)),IF(VLOOKUP(A205,'01.08.18'!$A$2:$P$2000,6,FALSE)=E205,"","~"&amp;VLOOKUP(A205,'01.08.18'!$A$2:$P$2000,6,FALSE)),"+")</f>
        <v/>
      </c>
      <c r="C205" s="142">
        <v>42971</v>
      </c>
      <c r="D205" s="146">
        <v>5</v>
      </c>
      <c r="E205" s="43" t="s">
        <v>1522</v>
      </c>
      <c r="F205" s="43" t="s">
        <v>2123</v>
      </c>
      <c r="G205" s="43" t="s">
        <v>2124</v>
      </c>
      <c r="H205" s="43" t="s">
        <v>2125</v>
      </c>
      <c r="I205" s="43" t="s">
        <v>2816</v>
      </c>
      <c r="J205" s="143">
        <v>104</v>
      </c>
      <c r="K205" s="43" t="s">
        <v>3151</v>
      </c>
      <c r="L205" s="43" t="s">
        <v>3181</v>
      </c>
      <c r="M205" s="43" t="s">
        <v>17</v>
      </c>
      <c r="N205" s="43" t="s">
        <v>18</v>
      </c>
      <c r="O205" s="43" t="s">
        <v>2126</v>
      </c>
      <c r="P205" s="43"/>
      <c r="Q205" s="43"/>
    </row>
    <row r="206" spans="1:17" ht="20" x14ac:dyDescent="0.2">
      <c r="A206" s="146">
        <v>1501</v>
      </c>
      <c r="B206" s="43" t="str">
        <f>IF(ISNUMBER(VLOOKUP(A206,'01.08.18'!$A$2:$P$2000,1,FALSE)),IF(VLOOKUP(A206,'01.08.18'!$A$2:$P$2000,6,FALSE)=E206,"","~"&amp;VLOOKUP(A206,'01.08.18'!$A$2:$P$2000,6,FALSE)),"+")</f>
        <v/>
      </c>
      <c r="C206" s="142">
        <v>41888</v>
      </c>
      <c r="D206" s="146">
        <v>5</v>
      </c>
      <c r="E206" s="43" t="s">
        <v>1522</v>
      </c>
      <c r="F206" s="43" t="s">
        <v>217</v>
      </c>
      <c r="G206" s="43" t="s">
        <v>218</v>
      </c>
      <c r="H206" s="43" t="s">
        <v>1895</v>
      </c>
      <c r="I206" s="43" t="s">
        <v>2816</v>
      </c>
      <c r="J206" s="143">
        <v>36</v>
      </c>
      <c r="K206" s="43" t="s">
        <v>1055</v>
      </c>
      <c r="L206" s="43" t="s">
        <v>3214</v>
      </c>
      <c r="M206" s="43" t="s">
        <v>220</v>
      </c>
      <c r="N206" s="43" t="s">
        <v>221</v>
      </c>
      <c r="O206" s="43" t="s">
        <v>1896</v>
      </c>
      <c r="P206" s="43"/>
      <c r="Q206" s="43"/>
    </row>
    <row r="207" spans="1:17" ht="40" x14ac:dyDescent="0.2">
      <c r="A207" s="146">
        <v>1677</v>
      </c>
      <c r="B207" s="43" t="str">
        <f>IF(ISNUMBER(VLOOKUP(A207,'01.08.18'!$A$2:$P$2000,1,FALSE)),IF(VLOOKUP(A207,'01.08.18'!$A$2:$P$2000,6,FALSE)=E207,"","~"&amp;VLOOKUP(A207,'01.08.18'!$A$2:$P$2000,6,FALSE)),"+")</f>
        <v/>
      </c>
      <c r="C207" s="142">
        <v>42971</v>
      </c>
      <c r="D207" s="146">
        <v>5</v>
      </c>
      <c r="E207" s="43" t="s">
        <v>1522</v>
      </c>
      <c r="F207" s="43" t="s">
        <v>2130</v>
      </c>
      <c r="G207" s="43" t="s">
        <v>2629</v>
      </c>
      <c r="H207" s="43" t="s">
        <v>2630</v>
      </c>
      <c r="I207" s="43" t="s">
        <v>2816</v>
      </c>
      <c r="J207" s="143">
        <v>303</v>
      </c>
      <c r="K207" s="43" t="s">
        <v>3158</v>
      </c>
      <c r="L207" s="43" t="s">
        <v>3191</v>
      </c>
      <c r="M207" s="43" t="s">
        <v>2632</v>
      </c>
      <c r="N207" s="43" t="s">
        <v>2633</v>
      </c>
      <c r="O207" s="43" t="s">
        <v>2634</v>
      </c>
      <c r="P207" s="43"/>
      <c r="Q207" s="43"/>
    </row>
    <row r="208" spans="1:17" ht="30" x14ac:dyDescent="0.2">
      <c r="A208" s="146">
        <v>1540</v>
      </c>
      <c r="B208" s="43" t="str">
        <f>IF(ISNUMBER(VLOOKUP(A208,'01.08.18'!$A$2:$P$2000,1,FALSE)),IF(VLOOKUP(A208,'01.08.18'!$A$2:$P$2000,6,FALSE)=E208,"","~"&amp;VLOOKUP(A208,'01.08.18'!$A$2:$P$2000,6,FALSE)),"+")</f>
        <v/>
      </c>
      <c r="C208" s="142">
        <v>42217</v>
      </c>
      <c r="D208" s="146">
        <v>5</v>
      </c>
      <c r="E208" s="43" t="s">
        <v>1522</v>
      </c>
      <c r="F208" s="43" t="s">
        <v>994</v>
      </c>
      <c r="G208" s="43" t="s">
        <v>229</v>
      </c>
      <c r="H208" s="43" t="s">
        <v>1927</v>
      </c>
      <c r="I208" s="43" t="s">
        <v>2816</v>
      </c>
      <c r="J208" s="143">
        <v>14</v>
      </c>
      <c r="K208" s="43" t="s">
        <v>230</v>
      </c>
      <c r="L208" s="43" t="s">
        <v>3215</v>
      </c>
      <c r="M208" s="43" t="s">
        <v>1928</v>
      </c>
      <c r="N208" s="43" t="s">
        <v>232</v>
      </c>
      <c r="O208" s="43" t="s">
        <v>1929</v>
      </c>
      <c r="P208" s="43"/>
      <c r="Q208" s="43"/>
    </row>
    <row r="209" spans="1:17" ht="40" x14ac:dyDescent="0.2">
      <c r="A209" s="146">
        <v>1656</v>
      </c>
      <c r="B209" s="43" t="str">
        <f>IF(ISNUMBER(VLOOKUP(A209,'01.08.18'!$A$2:$P$2000,1,FALSE)),IF(VLOOKUP(A209,'01.08.18'!$A$2:$P$2000,6,FALSE)=E209,"","~"&amp;VLOOKUP(A209,'01.08.18'!$A$2:$P$2000,6,FALSE)),"+")</f>
        <v/>
      </c>
      <c r="C209" s="142">
        <v>42821</v>
      </c>
      <c r="D209" s="146">
        <v>5</v>
      </c>
      <c r="E209" s="43" t="s">
        <v>1522</v>
      </c>
      <c r="F209" s="43" t="s">
        <v>391</v>
      </c>
      <c r="G209" s="43" t="s">
        <v>2088</v>
      </c>
      <c r="H209" s="43" t="s">
        <v>2089</v>
      </c>
      <c r="I209" s="43" t="s">
        <v>2816</v>
      </c>
      <c r="J209" s="143">
        <v>145</v>
      </c>
      <c r="K209" s="43" t="s">
        <v>3149</v>
      </c>
      <c r="L209" s="43" t="s">
        <v>3178</v>
      </c>
      <c r="M209" s="43" t="s">
        <v>96</v>
      </c>
      <c r="N209" s="43" t="s">
        <v>97</v>
      </c>
      <c r="O209" s="43" t="s">
        <v>2090</v>
      </c>
      <c r="P209" s="43"/>
      <c r="Q209" s="43"/>
    </row>
    <row r="210" spans="1:17" ht="40" x14ac:dyDescent="0.2">
      <c r="A210" s="146">
        <v>1492</v>
      </c>
      <c r="B210" s="43" t="str">
        <f>IF(ISNUMBER(VLOOKUP(A210,'01.08.18'!$A$2:$P$2000,1,FALSE)),IF(VLOOKUP(A210,'01.08.18'!$A$2:$P$2000,6,FALSE)=E210,"","~"&amp;VLOOKUP(A210,'01.08.18'!$A$2:$P$2000,6,FALSE)),"+")</f>
        <v/>
      </c>
      <c r="C210" s="142">
        <v>41853</v>
      </c>
      <c r="D210" s="146">
        <v>5</v>
      </c>
      <c r="E210" s="43" t="s">
        <v>1522</v>
      </c>
      <c r="F210" s="43" t="s">
        <v>969</v>
      </c>
      <c r="G210" s="43" t="s">
        <v>1879</v>
      </c>
      <c r="H210" s="43" t="s">
        <v>1880</v>
      </c>
      <c r="I210" s="43" t="s">
        <v>2816</v>
      </c>
      <c r="J210" s="143">
        <v>249</v>
      </c>
      <c r="K210" s="43" t="s">
        <v>1055</v>
      </c>
      <c r="L210" s="43" t="s">
        <v>3216</v>
      </c>
      <c r="M210" s="43" t="s">
        <v>1881</v>
      </c>
      <c r="N210" s="43" t="s">
        <v>1882</v>
      </c>
      <c r="O210" s="43" t="s">
        <v>1883</v>
      </c>
      <c r="P210" s="43"/>
      <c r="Q210" s="43"/>
    </row>
    <row r="211" spans="1:17" ht="40" x14ac:dyDescent="0.2">
      <c r="A211" s="146">
        <v>1524</v>
      </c>
      <c r="B211" s="43" t="str">
        <f>IF(ISNUMBER(VLOOKUP(A211,'01.08.18'!$A$2:$P$2000,1,FALSE)),IF(VLOOKUP(A211,'01.08.18'!$A$2:$P$2000,6,FALSE)=E211,"","~"&amp;VLOOKUP(A211,'01.08.18'!$A$2:$P$2000,6,FALSE)),"+")</f>
        <v/>
      </c>
      <c r="C211" s="142">
        <v>41951</v>
      </c>
      <c r="D211" s="146">
        <v>5</v>
      </c>
      <c r="E211" s="43" t="s">
        <v>1522</v>
      </c>
      <c r="F211" s="43" t="s">
        <v>984</v>
      </c>
      <c r="G211" s="43" t="s">
        <v>2525</v>
      </c>
      <c r="H211" s="43" t="s">
        <v>2835</v>
      </c>
      <c r="I211" s="43" t="s">
        <v>2816</v>
      </c>
      <c r="J211" s="143">
        <v>498</v>
      </c>
      <c r="K211" s="43" t="s">
        <v>1055</v>
      </c>
      <c r="L211" s="43" t="s">
        <v>3217</v>
      </c>
      <c r="M211" s="43" t="s">
        <v>2836</v>
      </c>
      <c r="N211" s="43" t="s">
        <v>2526</v>
      </c>
      <c r="O211" s="43" t="s">
        <v>2527</v>
      </c>
      <c r="P211" s="43"/>
      <c r="Q211" s="43"/>
    </row>
    <row r="212" spans="1:17" ht="20" x14ac:dyDescent="0.2">
      <c r="A212" s="146">
        <v>1713</v>
      </c>
      <c r="B212" s="43" t="str">
        <f>IF(ISNUMBER(VLOOKUP(A212,'01.08.18'!$A$2:$P$2000,1,FALSE)),IF(VLOOKUP(A212,'01.08.18'!$A$2:$P$2000,6,FALSE)=E212,"","~"&amp;VLOOKUP(A212,'01.08.18'!$A$2:$P$2000,6,FALSE)),"+")</f>
        <v/>
      </c>
      <c r="C212" s="142">
        <v>43250</v>
      </c>
      <c r="D212" s="146">
        <v>5</v>
      </c>
      <c r="E212" s="43" t="s">
        <v>1522</v>
      </c>
      <c r="F212" s="43" t="s">
        <v>2723</v>
      </c>
      <c r="G212" s="43" t="s">
        <v>3023</v>
      </c>
      <c r="H212" s="43"/>
      <c r="I212" s="43" t="s">
        <v>2816</v>
      </c>
      <c r="J212" s="143">
        <v>103</v>
      </c>
      <c r="K212" s="43" t="s">
        <v>3169</v>
      </c>
      <c r="L212" s="43" t="s">
        <v>3218</v>
      </c>
      <c r="M212" s="43" t="s">
        <v>241</v>
      </c>
      <c r="N212" s="43" t="s">
        <v>242</v>
      </c>
      <c r="O212" s="43" t="s">
        <v>3024</v>
      </c>
      <c r="P212" s="43"/>
      <c r="Q212" s="43"/>
    </row>
    <row r="213" spans="1:17" ht="20" x14ac:dyDescent="0.2">
      <c r="A213" s="146">
        <v>1507</v>
      </c>
      <c r="B213" s="43" t="str">
        <f>IF(ISNUMBER(VLOOKUP(A213,'01.08.18'!$A$2:$P$2000,1,FALSE)),IF(VLOOKUP(A213,'01.08.18'!$A$2:$P$2000,6,FALSE)=E213,"","~"&amp;VLOOKUP(A213,'01.08.18'!$A$2:$P$2000,6,FALSE)),"+")</f>
        <v/>
      </c>
      <c r="C213" s="142">
        <v>41916</v>
      </c>
      <c r="D213" s="146">
        <v>5</v>
      </c>
      <c r="E213" s="43" t="s">
        <v>1522</v>
      </c>
      <c r="F213" s="43" t="s">
        <v>227</v>
      </c>
      <c r="G213" s="43" t="s">
        <v>228</v>
      </c>
      <c r="H213" s="43" t="s">
        <v>1899</v>
      </c>
      <c r="I213" s="43" t="s">
        <v>2816</v>
      </c>
      <c r="J213" s="143">
        <v>18</v>
      </c>
      <c r="K213" s="43" t="s">
        <v>3164</v>
      </c>
      <c r="L213" s="43" t="s">
        <v>3200</v>
      </c>
      <c r="M213" s="43" t="s">
        <v>292</v>
      </c>
      <c r="N213" s="43" t="s">
        <v>89</v>
      </c>
      <c r="O213" s="43" t="s">
        <v>1627</v>
      </c>
      <c r="P213" s="43"/>
      <c r="Q213" s="43"/>
    </row>
    <row r="214" spans="1:17" ht="40" x14ac:dyDescent="0.2">
      <c r="A214" s="146">
        <v>1491</v>
      </c>
      <c r="B214" s="43" t="str">
        <f>IF(ISNUMBER(VLOOKUP(A214,'01.08.18'!$A$2:$P$2000,1,FALSE)),IF(VLOOKUP(A214,'01.08.18'!$A$2:$P$2000,6,FALSE)=E214,"","~"&amp;VLOOKUP(A214,'01.08.18'!$A$2:$P$2000,6,FALSE)),"+")</f>
        <v/>
      </c>
      <c r="C214" s="142">
        <v>41853</v>
      </c>
      <c r="D214" s="146">
        <v>5</v>
      </c>
      <c r="E214" s="43" t="s">
        <v>1522</v>
      </c>
      <c r="F214" s="43" t="s">
        <v>968</v>
      </c>
      <c r="G214" s="43" t="s">
        <v>2487</v>
      </c>
      <c r="H214" s="43" t="s">
        <v>2488</v>
      </c>
      <c r="I214" s="43" t="s">
        <v>2816</v>
      </c>
      <c r="J214" s="143">
        <v>413</v>
      </c>
      <c r="K214" s="43" t="s">
        <v>3170</v>
      </c>
      <c r="L214" s="43" t="s">
        <v>3219</v>
      </c>
      <c r="M214" s="43" t="s">
        <v>2262</v>
      </c>
      <c r="N214" s="43" t="s">
        <v>2263</v>
      </c>
      <c r="O214" s="43" t="s">
        <v>2489</v>
      </c>
      <c r="P214" s="43"/>
      <c r="Q214" s="43"/>
    </row>
    <row r="215" spans="1:17" ht="40" x14ac:dyDescent="0.2">
      <c r="A215" s="146">
        <v>1709</v>
      </c>
      <c r="B215" s="43" t="str">
        <f>IF(ISNUMBER(VLOOKUP(A215,'01.08.18'!$A$2:$P$2000,1,FALSE)),IF(VLOOKUP(A215,'01.08.18'!$A$2:$P$2000,6,FALSE)=E215,"","~"&amp;VLOOKUP(A215,'01.08.18'!$A$2:$P$2000,6,FALSE)),"+")</f>
        <v>~Кумторкалинский р-н</v>
      </c>
      <c r="C215" s="142">
        <v>43250</v>
      </c>
      <c r="D215" s="146">
        <v>5</v>
      </c>
      <c r="E215" s="43" t="s">
        <v>1522</v>
      </c>
      <c r="F215" s="43" t="s">
        <v>2721</v>
      </c>
      <c r="G215" s="43" t="s">
        <v>3011</v>
      </c>
      <c r="H215" s="43" t="s">
        <v>3012</v>
      </c>
      <c r="I215" s="43" t="s">
        <v>2816</v>
      </c>
      <c r="J215" s="143">
        <v>346</v>
      </c>
      <c r="K215" s="43" t="s">
        <v>3161</v>
      </c>
      <c r="L215" s="43" t="s">
        <v>3196</v>
      </c>
      <c r="M215" s="43" t="s">
        <v>2253</v>
      </c>
      <c r="N215" s="43" t="s">
        <v>2254</v>
      </c>
      <c r="O215" s="43" t="s">
        <v>2919</v>
      </c>
      <c r="P215" s="43"/>
      <c r="Q215" s="43"/>
    </row>
    <row r="216" spans="1:17" ht="50" x14ac:dyDescent="0.2">
      <c r="A216" s="146">
        <v>1585</v>
      </c>
      <c r="B216" s="43" t="str">
        <f>IF(ISNUMBER(VLOOKUP(A216,'01.08.18'!$A$2:$P$2000,1,FALSE)),IF(VLOOKUP(A216,'01.08.18'!$A$2:$P$2000,6,FALSE)=E216,"","~"&amp;VLOOKUP(A216,'01.08.18'!$A$2:$P$2000,6,FALSE)),"+")</f>
        <v/>
      </c>
      <c r="C216" s="142">
        <v>42490</v>
      </c>
      <c r="D216" s="146">
        <v>5</v>
      </c>
      <c r="E216" s="43" t="s">
        <v>1522</v>
      </c>
      <c r="F216" s="43" t="s">
        <v>149</v>
      </c>
      <c r="G216" s="43" t="s">
        <v>2961</v>
      </c>
      <c r="H216" s="43" t="s">
        <v>2962</v>
      </c>
      <c r="I216" s="43" t="s">
        <v>2816</v>
      </c>
      <c r="J216" s="143">
        <v>1112</v>
      </c>
      <c r="K216" s="43" t="s">
        <v>3166</v>
      </c>
      <c r="L216" s="43" t="s">
        <v>3207</v>
      </c>
      <c r="M216" s="43" t="s">
        <v>2876</v>
      </c>
      <c r="N216" s="43" t="s">
        <v>2877</v>
      </c>
      <c r="O216" s="43" t="s">
        <v>2963</v>
      </c>
      <c r="P216" s="43"/>
      <c r="Q216" s="43" t="s">
        <v>2864</v>
      </c>
    </row>
    <row r="217" spans="1:17" ht="40" x14ac:dyDescent="0.2">
      <c r="A217" s="146">
        <v>1557</v>
      </c>
      <c r="B217" s="43" t="str">
        <f>IF(ISNUMBER(VLOOKUP(A217,'01.08.18'!$A$2:$P$2000,1,FALSE)),IF(VLOOKUP(A217,'01.08.18'!$A$2:$P$2000,6,FALSE)=E217,"","~"&amp;VLOOKUP(A217,'01.08.18'!$A$2:$P$2000,6,FALSE)),"+")</f>
        <v/>
      </c>
      <c r="C217" s="142">
        <v>42301</v>
      </c>
      <c r="D217" s="146">
        <v>5</v>
      </c>
      <c r="E217" s="43" t="s">
        <v>1522</v>
      </c>
      <c r="F217" s="43" t="s">
        <v>1003</v>
      </c>
      <c r="G217" s="43" t="s">
        <v>1945</v>
      </c>
      <c r="H217" s="43" t="s">
        <v>1946</v>
      </c>
      <c r="I217" s="43" t="s">
        <v>2816</v>
      </c>
      <c r="J217" s="143">
        <v>171</v>
      </c>
      <c r="K217" s="43" t="s">
        <v>3171</v>
      </c>
      <c r="L217" s="43" t="s">
        <v>3220</v>
      </c>
      <c r="M217" s="43" t="s">
        <v>34</v>
      </c>
      <c r="N217" s="43" t="s">
        <v>1932</v>
      </c>
      <c r="O217" s="43" t="s">
        <v>1947</v>
      </c>
      <c r="P217" s="43"/>
      <c r="Q217" s="43"/>
    </row>
    <row r="218" spans="1:17" ht="20" x14ac:dyDescent="0.2">
      <c r="A218" s="146">
        <v>1735</v>
      </c>
      <c r="B218" s="43" t="str">
        <f>IF(ISNUMBER(VLOOKUP(A218,'01.08.18'!$A$2:$P$2000,1,FALSE)),IF(VLOOKUP(A218,'01.08.18'!$A$2:$P$2000,6,FALSE)=E218,"","~"&amp;VLOOKUP(A218,'01.08.18'!$A$2:$P$2000,6,FALSE)),"+")</f>
        <v>+</v>
      </c>
      <c r="C218" s="142">
        <v>43342</v>
      </c>
      <c r="D218" s="146">
        <v>5</v>
      </c>
      <c r="E218" s="43" t="s">
        <v>1522</v>
      </c>
      <c r="F218" s="43" t="s">
        <v>3091</v>
      </c>
      <c r="G218" s="43" t="s">
        <v>1516</v>
      </c>
      <c r="H218" s="43"/>
      <c r="I218" s="43" t="s">
        <v>2816</v>
      </c>
      <c r="J218" s="143">
        <v>1112</v>
      </c>
      <c r="K218" s="43" t="s">
        <v>3166</v>
      </c>
      <c r="L218" s="43" t="s">
        <v>3207</v>
      </c>
      <c r="M218" s="43" t="s">
        <v>2876</v>
      </c>
      <c r="N218" s="43" t="s">
        <v>2877</v>
      </c>
      <c r="O218" s="43"/>
      <c r="P218" s="43"/>
      <c r="Q218" s="43"/>
    </row>
    <row r="219" spans="1:17" ht="40" x14ac:dyDescent="0.2">
      <c r="A219" s="146">
        <v>496</v>
      </c>
      <c r="B219" s="43" t="str">
        <f>IF(ISNUMBER(VLOOKUP(A219,'01.08.18'!$A$2:$P$2000,1,FALSE)),IF(VLOOKUP(A219,'01.08.18'!$A$2:$P$2000,6,FALSE)=E219,"","~"&amp;VLOOKUP(A219,'01.08.18'!$A$2:$P$2000,6,FALSE)),"+")</f>
        <v/>
      </c>
      <c r="C219" s="142">
        <v>38381</v>
      </c>
      <c r="D219" s="146" t="s">
        <v>1449</v>
      </c>
      <c r="E219" s="43" t="s">
        <v>1522</v>
      </c>
      <c r="F219" s="43" t="s">
        <v>1499</v>
      </c>
      <c r="G219" s="43" t="s">
        <v>1500</v>
      </c>
      <c r="H219" s="43" t="s">
        <v>2148</v>
      </c>
      <c r="I219" s="43" t="s">
        <v>2816</v>
      </c>
      <c r="J219" s="143">
        <v>115</v>
      </c>
      <c r="K219" s="43" t="s">
        <v>1502</v>
      </c>
      <c r="L219" s="43" t="s">
        <v>3221</v>
      </c>
      <c r="M219" s="43" t="s">
        <v>34</v>
      </c>
      <c r="N219" s="43" t="s">
        <v>3108</v>
      </c>
      <c r="O219" s="43" t="s">
        <v>2149</v>
      </c>
      <c r="P219" s="43"/>
      <c r="Q219" s="43"/>
    </row>
    <row r="220" spans="1:17" ht="40" x14ac:dyDescent="0.2">
      <c r="A220" s="146">
        <v>1726</v>
      </c>
      <c r="B220" s="43" t="str">
        <f>IF(ISNUMBER(VLOOKUP(A220,'01.08.18'!$A$2:$P$2000,1,FALSE)),IF(VLOOKUP(A220,'01.08.18'!$A$2:$P$2000,6,FALSE)=E220,"","~"&amp;VLOOKUP(A220,'01.08.18'!$A$2:$P$2000,6,FALSE)),"+")</f>
        <v>+</v>
      </c>
      <c r="C220" s="142">
        <v>43342</v>
      </c>
      <c r="D220" s="146">
        <v>5</v>
      </c>
      <c r="E220" s="43" t="s">
        <v>1522</v>
      </c>
      <c r="F220" s="43" t="s">
        <v>3062</v>
      </c>
      <c r="G220" s="43" t="s">
        <v>3063</v>
      </c>
      <c r="H220" s="43" t="s">
        <v>3064</v>
      </c>
      <c r="I220" s="43" t="s">
        <v>2816</v>
      </c>
      <c r="J220" s="143">
        <v>104</v>
      </c>
      <c r="K220" s="43" t="s">
        <v>3151</v>
      </c>
      <c r="L220" s="43" t="s">
        <v>3181</v>
      </c>
      <c r="M220" s="43" t="s">
        <v>17</v>
      </c>
      <c r="N220" s="43" t="s">
        <v>18</v>
      </c>
      <c r="O220" s="43" t="s">
        <v>3065</v>
      </c>
      <c r="P220" s="43"/>
      <c r="Q220" s="43"/>
    </row>
    <row r="221" spans="1:17" ht="40" x14ac:dyDescent="0.2">
      <c r="A221" s="146">
        <v>1630</v>
      </c>
      <c r="B221" s="43" t="str">
        <f>IF(ISNUMBER(VLOOKUP(A221,'01.08.18'!$A$2:$P$2000,1,FALSE)),IF(VLOOKUP(A221,'01.08.18'!$A$2:$P$2000,6,FALSE)=E221,"","~"&amp;VLOOKUP(A221,'01.08.18'!$A$2:$P$2000,6,FALSE)),"+")</f>
        <v/>
      </c>
      <c r="C221" s="142">
        <v>42602</v>
      </c>
      <c r="D221" s="146">
        <v>5</v>
      </c>
      <c r="E221" s="43" t="s">
        <v>1522</v>
      </c>
      <c r="F221" s="43" t="s">
        <v>357</v>
      </c>
      <c r="G221" s="43" t="s">
        <v>2980</v>
      </c>
      <c r="H221" s="43" t="s">
        <v>2981</v>
      </c>
      <c r="I221" s="43" t="s">
        <v>2816</v>
      </c>
      <c r="J221" s="143">
        <v>1112</v>
      </c>
      <c r="K221" s="43" t="s">
        <v>3166</v>
      </c>
      <c r="L221" s="43" t="s">
        <v>3207</v>
      </c>
      <c r="M221" s="43" t="s">
        <v>2876</v>
      </c>
      <c r="N221" s="43" t="s">
        <v>2877</v>
      </c>
      <c r="O221" s="43" t="s">
        <v>2982</v>
      </c>
      <c r="P221" s="43"/>
      <c r="Q221" s="43"/>
    </row>
    <row r="222" spans="1:17" ht="40" x14ac:dyDescent="0.2">
      <c r="A222" s="146">
        <v>1719</v>
      </c>
      <c r="B222" s="43" t="str">
        <f>IF(ISNUMBER(VLOOKUP(A222,'01.08.18'!$A$2:$P$2000,1,FALSE)),IF(VLOOKUP(A222,'01.08.18'!$A$2:$P$2000,6,FALSE)=E222,"","~"&amp;VLOOKUP(A222,'01.08.18'!$A$2:$P$2000,6,FALSE)),"+")</f>
        <v>+</v>
      </c>
      <c r="C222" s="142">
        <v>43251</v>
      </c>
      <c r="D222" s="146">
        <v>5</v>
      </c>
      <c r="E222" s="43" t="s">
        <v>1522</v>
      </c>
      <c r="F222" s="43" t="s">
        <v>3037</v>
      </c>
      <c r="G222" s="43" t="s">
        <v>3038</v>
      </c>
      <c r="H222" s="43" t="s">
        <v>3039</v>
      </c>
      <c r="I222" s="43" t="s">
        <v>2816</v>
      </c>
      <c r="J222" s="143">
        <v>1112</v>
      </c>
      <c r="K222" s="43" t="s">
        <v>3166</v>
      </c>
      <c r="L222" s="43" t="s">
        <v>3207</v>
      </c>
      <c r="M222" s="43" t="s">
        <v>2876</v>
      </c>
      <c r="N222" s="43" t="s">
        <v>2877</v>
      </c>
      <c r="O222" s="43" t="s">
        <v>3040</v>
      </c>
      <c r="P222" s="43"/>
      <c r="Q222" s="43"/>
    </row>
    <row r="223" spans="1:17" ht="40" x14ac:dyDescent="0.2">
      <c r="A223" s="146">
        <v>1601</v>
      </c>
      <c r="B223" s="43" t="str">
        <f>IF(ISNUMBER(VLOOKUP(A223,'01.08.18'!$A$2:$P$2000,1,FALSE)),IF(VLOOKUP(A223,'01.08.18'!$A$2:$P$2000,6,FALSE)=E223,"","~"&amp;VLOOKUP(A223,'01.08.18'!$A$2:$P$2000,6,FALSE)),"+")</f>
        <v/>
      </c>
      <c r="C223" s="142">
        <v>42511</v>
      </c>
      <c r="D223" s="146">
        <v>5</v>
      </c>
      <c r="E223" s="43" t="s">
        <v>1522</v>
      </c>
      <c r="F223" s="43" t="s">
        <v>2970</v>
      </c>
      <c r="G223" s="43" t="s">
        <v>317</v>
      </c>
      <c r="H223" s="43" t="s">
        <v>2008</v>
      </c>
      <c r="I223" s="43" t="s">
        <v>2816</v>
      </c>
      <c r="J223" s="143">
        <v>52</v>
      </c>
      <c r="K223" s="43" t="s">
        <v>3172</v>
      </c>
      <c r="L223" s="43" t="s">
        <v>3222</v>
      </c>
      <c r="M223" s="43" t="s">
        <v>34</v>
      </c>
      <c r="N223" s="43" t="s">
        <v>35</v>
      </c>
      <c r="O223" s="43" t="s">
        <v>2009</v>
      </c>
      <c r="P223" s="43"/>
      <c r="Q223" s="43"/>
    </row>
    <row r="224" spans="1:17" ht="40" x14ac:dyDescent="0.2">
      <c r="A224" s="146">
        <v>1431</v>
      </c>
      <c r="B224" s="43" t="str">
        <f>IF(ISNUMBER(VLOOKUP(A224,'01.08.18'!$A$2:$P$2000,1,FALSE)),IF(VLOOKUP(A224,'01.08.18'!$A$2:$P$2000,6,FALSE)=E224,"","~"&amp;VLOOKUP(A224,'01.08.18'!$A$2:$P$2000,6,FALSE)),"+")</f>
        <v/>
      </c>
      <c r="C224" s="142">
        <v>41671</v>
      </c>
      <c r="D224" s="146">
        <v>5</v>
      </c>
      <c r="E224" s="43" t="s">
        <v>1522</v>
      </c>
      <c r="F224" s="43" t="s">
        <v>940</v>
      </c>
      <c r="G224" s="43" t="s">
        <v>2898</v>
      </c>
      <c r="H224" s="43" t="s">
        <v>2899</v>
      </c>
      <c r="I224" s="43" t="s">
        <v>2816</v>
      </c>
      <c r="J224" s="143">
        <v>1112</v>
      </c>
      <c r="K224" s="43" t="s">
        <v>3166</v>
      </c>
      <c r="L224" s="43" t="s">
        <v>3207</v>
      </c>
      <c r="M224" s="43" t="s">
        <v>2876</v>
      </c>
      <c r="N224" s="43" t="s">
        <v>2877</v>
      </c>
      <c r="O224" s="43" t="s">
        <v>1825</v>
      </c>
      <c r="P224" s="43"/>
      <c r="Q224" s="43"/>
    </row>
    <row r="225" spans="1:17" ht="40" x14ac:dyDescent="0.2">
      <c r="A225" s="146">
        <v>1704</v>
      </c>
      <c r="B225" s="43" t="str">
        <f>IF(ISNUMBER(VLOOKUP(A225,'01.08.18'!$A$2:$P$2000,1,FALSE)),IF(VLOOKUP(A225,'01.08.18'!$A$2:$P$2000,6,FALSE)=E225,"","~"&amp;VLOOKUP(A225,'01.08.18'!$A$2:$P$2000,6,FALSE)),"+")</f>
        <v>+</v>
      </c>
      <c r="C225" s="142">
        <v>43158</v>
      </c>
      <c r="D225" s="146">
        <v>5</v>
      </c>
      <c r="E225" s="43" t="s">
        <v>1522</v>
      </c>
      <c r="F225" s="43" t="s">
        <v>3001</v>
      </c>
      <c r="G225" s="43" t="s">
        <v>3002</v>
      </c>
      <c r="H225" s="43" t="s">
        <v>3003</v>
      </c>
      <c r="I225" s="43" t="s">
        <v>2816</v>
      </c>
      <c r="J225" s="143">
        <v>171</v>
      </c>
      <c r="K225" s="43" t="s">
        <v>3171</v>
      </c>
      <c r="L225" s="43" t="s">
        <v>3220</v>
      </c>
      <c r="M225" s="43" t="s">
        <v>34</v>
      </c>
      <c r="N225" s="43" t="s">
        <v>1932</v>
      </c>
      <c r="O225" s="43" t="s">
        <v>2850</v>
      </c>
      <c r="P225" s="43"/>
      <c r="Q225" s="43"/>
    </row>
    <row r="226" spans="1:17" ht="40" x14ac:dyDescent="0.2">
      <c r="A226" s="146">
        <v>1582</v>
      </c>
      <c r="B226" s="43" t="str">
        <f>IF(ISNUMBER(VLOOKUP(A226,'01.08.18'!$A$2:$P$2000,1,FALSE)),IF(VLOOKUP(A226,'01.08.18'!$A$2:$P$2000,6,FALSE)=E226,"","~"&amp;VLOOKUP(A226,'01.08.18'!$A$2:$P$2000,6,FALSE)),"+")</f>
        <v/>
      </c>
      <c r="C226" s="142">
        <v>42420</v>
      </c>
      <c r="D226" s="146">
        <v>5</v>
      </c>
      <c r="E226" s="43" t="s">
        <v>1522</v>
      </c>
      <c r="F226" s="43" t="s">
        <v>285</v>
      </c>
      <c r="G226" s="43" t="s">
        <v>286</v>
      </c>
      <c r="H226" s="43" t="s">
        <v>1989</v>
      </c>
      <c r="I226" s="43" t="s">
        <v>2816</v>
      </c>
      <c r="J226" s="143">
        <v>85</v>
      </c>
      <c r="K226" s="43" t="s">
        <v>1055</v>
      </c>
      <c r="L226" s="43" t="s">
        <v>3193</v>
      </c>
      <c r="M226" s="43" t="s">
        <v>34</v>
      </c>
      <c r="N226" s="43" t="s">
        <v>288</v>
      </c>
      <c r="O226" s="43" t="s">
        <v>1990</v>
      </c>
      <c r="P226" s="43"/>
      <c r="Q226" s="43"/>
    </row>
    <row r="227" spans="1:17" ht="50" x14ac:dyDescent="0.2">
      <c r="A227" s="146">
        <v>1432</v>
      </c>
      <c r="B227" s="43" t="str">
        <f>IF(ISNUMBER(VLOOKUP(A227,'01.08.18'!$A$2:$P$2000,1,FALSE)),IF(VLOOKUP(A227,'01.08.18'!$A$2:$P$2000,6,FALSE)=E227,"","~"&amp;VLOOKUP(A227,'01.08.18'!$A$2:$P$2000,6,FALSE)),"+")</f>
        <v/>
      </c>
      <c r="C227" s="142">
        <v>41671</v>
      </c>
      <c r="D227" s="146">
        <v>5</v>
      </c>
      <c r="E227" s="43" t="s">
        <v>1522</v>
      </c>
      <c r="F227" s="43" t="s">
        <v>941</v>
      </c>
      <c r="G227" s="43" t="s">
        <v>1826</v>
      </c>
      <c r="H227" s="43" t="s">
        <v>1827</v>
      </c>
      <c r="I227" s="43" t="s">
        <v>2816</v>
      </c>
      <c r="J227" s="143">
        <v>253</v>
      </c>
      <c r="K227" s="43" t="s">
        <v>3162</v>
      </c>
      <c r="L227" s="43" t="s">
        <v>3198</v>
      </c>
      <c r="M227" s="43" t="s">
        <v>1602</v>
      </c>
      <c r="N227" s="43" t="s">
        <v>1603</v>
      </c>
      <c r="O227" s="43" t="s">
        <v>1828</v>
      </c>
      <c r="P227" s="43"/>
      <c r="Q227" s="43"/>
    </row>
    <row r="228" spans="1:17" ht="40" x14ac:dyDescent="0.2">
      <c r="A228" s="146">
        <v>1653</v>
      </c>
      <c r="B228" s="43" t="str">
        <f>IF(ISNUMBER(VLOOKUP(A228,'01.08.18'!$A$2:$P$2000,1,FALSE)),IF(VLOOKUP(A228,'01.08.18'!$A$2:$P$2000,6,FALSE)=E228,"","~"&amp;VLOOKUP(A228,'01.08.18'!$A$2:$P$2000,6,FALSE)),"+")</f>
        <v/>
      </c>
      <c r="C228" s="142">
        <v>42728</v>
      </c>
      <c r="D228" s="146">
        <v>5</v>
      </c>
      <c r="E228" s="43" t="s">
        <v>1522</v>
      </c>
      <c r="F228" s="43" t="s">
        <v>387</v>
      </c>
      <c r="G228" s="43" t="s">
        <v>2607</v>
      </c>
      <c r="H228" s="43" t="s">
        <v>2608</v>
      </c>
      <c r="I228" s="43" t="s">
        <v>2816</v>
      </c>
      <c r="J228" s="143">
        <v>345</v>
      </c>
      <c r="K228" s="43" t="s">
        <v>3152</v>
      </c>
      <c r="L228" s="43" t="s">
        <v>3182</v>
      </c>
      <c r="M228" s="43" t="s">
        <v>2294</v>
      </c>
      <c r="N228" s="43" t="s">
        <v>2295</v>
      </c>
      <c r="O228" s="43" t="s">
        <v>2609</v>
      </c>
      <c r="P228" s="43"/>
      <c r="Q228" s="43"/>
    </row>
    <row r="229" spans="1:17" ht="40" x14ac:dyDescent="0.2">
      <c r="A229" s="146">
        <v>1628</v>
      </c>
      <c r="B229" s="43" t="str">
        <f>IF(ISNUMBER(VLOOKUP(A229,'01.08.18'!$A$2:$P$2000,1,FALSE)),IF(VLOOKUP(A229,'01.08.18'!$A$2:$P$2000,6,FALSE)=E229,"","~"&amp;VLOOKUP(A229,'01.08.18'!$A$2:$P$2000,6,FALSE)),"+")</f>
        <v/>
      </c>
      <c r="C229" s="142">
        <v>42602</v>
      </c>
      <c r="D229" s="146">
        <v>5</v>
      </c>
      <c r="E229" s="43" t="s">
        <v>1522</v>
      </c>
      <c r="F229" s="43" t="s">
        <v>355</v>
      </c>
      <c r="G229" s="43" t="s">
        <v>356</v>
      </c>
      <c r="H229" s="43" t="s">
        <v>2046</v>
      </c>
      <c r="I229" s="43" t="s">
        <v>2816</v>
      </c>
      <c r="J229" s="143">
        <v>104</v>
      </c>
      <c r="K229" s="43" t="s">
        <v>3151</v>
      </c>
      <c r="L229" s="43" t="s">
        <v>3181</v>
      </c>
      <c r="M229" s="43" t="s">
        <v>17</v>
      </c>
      <c r="N229" s="43" t="s">
        <v>18</v>
      </c>
      <c r="O229" s="43" t="s">
        <v>2029</v>
      </c>
      <c r="P229" s="43"/>
      <c r="Q229" s="43"/>
    </row>
    <row r="230" spans="1:17" ht="40" x14ac:dyDescent="0.2">
      <c r="A230" s="146">
        <v>1482</v>
      </c>
      <c r="B230" s="43" t="str">
        <f>IF(ISNUMBER(VLOOKUP(A230,'01.08.18'!$A$2:$P$2000,1,FALSE)),IF(VLOOKUP(A230,'01.08.18'!$A$2:$P$2000,6,FALSE)=E230,"","~"&amp;VLOOKUP(A230,'01.08.18'!$A$2:$P$2000,6,FALSE)),"+")</f>
        <v/>
      </c>
      <c r="C230" s="142">
        <v>41853</v>
      </c>
      <c r="D230" s="146">
        <v>5</v>
      </c>
      <c r="E230" s="43" t="s">
        <v>1522</v>
      </c>
      <c r="F230" s="43" t="s">
        <v>963</v>
      </c>
      <c r="G230" s="43" t="s">
        <v>2920</v>
      </c>
      <c r="H230" s="43" t="s">
        <v>2921</v>
      </c>
      <c r="I230" s="43" t="s">
        <v>2816</v>
      </c>
      <c r="J230" s="143">
        <v>528</v>
      </c>
      <c r="K230" s="43" t="s">
        <v>1055</v>
      </c>
      <c r="L230" s="43" t="s">
        <v>3223</v>
      </c>
      <c r="M230" s="43" t="s">
        <v>2922</v>
      </c>
      <c r="N230" s="43" t="s">
        <v>2923</v>
      </c>
      <c r="O230" s="43" t="s">
        <v>2476</v>
      </c>
      <c r="P230" s="43"/>
      <c r="Q230" s="43"/>
    </row>
    <row r="231" spans="1:17" ht="50" x14ac:dyDescent="0.2">
      <c r="A231" s="146">
        <v>1685</v>
      </c>
      <c r="B231" s="43" t="str">
        <f>IF(ISNUMBER(VLOOKUP(A231,'01.08.18'!$A$2:$P$2000,1,FALSE)),IF(VLOOKUP(A231,'01.08.18'!$A$2:$P$2000,6,FALSE)=E231,"","~"&amp;VLOOKUP(A231,'01.08.18'!$A$2:$P$2000,6,FALSE)),"+")</f>
        <v>~Каспийск г</v>
      </c>
      <c r="C231" s="142">
        <v>43067</v>
      </c>
      <c r="D231" s="146" t="s">
        <v>1449</v>
      </c>
      <c r="E231" s="43" t="s">
        <v>1522</v>
      </c>
      <c r="F231" s="43" t="s">
        <v>2145</v>
      </c>
      <c r="G231" s="43" t="s">
        <v>2649</v>
      </c>
      <c r="H231" s="43" t="s">
        <v>2650</v>
      </c>
      <c r="I231" s="43" t="s">
        <v>2816</v>
      </c>
      <c r="J231" s="143">
        <v>346</v>
      </c>
      <c r="K231" s="43" t="s">
        <v>3161</v>
      </c>
      <c r="L231" s="43" t="s">
        <v>3196</v>
      </c>
      <c r="M231" s="43" t="s">
        <v>2253</v>
      </c>
      <c r="N231" s="43" t="s">
        <v>2254</v>
      </c>
      <c r="O231" s="43" t="s">
        <v>2986</v>
      </c>
      <c r="P231" s="43"/>
      <c r="Q231" s="43"/>
    </row>
    <row r="232" spans="1:17" ht="40" x14ac:dyDescent="0.2">
      <c r="A232" s="146">
        <v>1693</v>
      </c>
      <c r="B232" s="43" t="str">
        <f>IF(ISNUMBER(VLOOKUP(A232,'01.08.18'!$A$2:$P$2000,1,FALSE)),IF(VLOOKUP(A232,'01.08.18'!$A$2:$P$2000,6,FALSE)=E232,"","~"&amp;VLOOKUP(A232,'01.08.18'!$A$2:$P$2000,6,FALSE)),"+")</f>
        <v/>
      </c>
      <c r="C232" s="142">
        <v>43158</v>
      </c>
      <c r="D232" s="146">
        <v>5</v>
      </c>
      <c r="E232" s="43" t="s">
        <v>1522</v>
      </c>
      <c r="F232" s="43" t="s">
        <v>2675</v>
      </c>
      <c r="G232" s="43" t="s">
        <v>2676</v>
      </c>
      <c r="H232" s="43" t="s">
        <v>2677</v>
      </c>
      <c r="I232" s="43" t="s">
        <v>2816</v>
      </c>
      <c r="J232" s="143">
        <v>49</v>
      </c>
      <c r="K232" s="43" t="s">
        <v>3150</v>
      </c>
      <c r="L232" s="43" t="s">
        <v>3180</v>
      </c>
      <c r="M232" s="43" t="s">
        <v>14</v>
      </c>
      <c r="N232" s="43" t="s">
        <v>15</v>
      </c>
      <c r="O232" s="43" t="s">
        <v>2678</v>
      </c>
      <c r="P232" s="43"/>
      <c r="Q232" s="43"/>
    </row>
    <row r="233" spans="1:17" ht="40" x14ac:dyDescent="0.2">
      <c r="A233" s="146">
        <v>1598</v>
      </c>
      <c r="B233" s="43" t="str">
        <f>IF(ISNUMBER(VLOOKUP(A233,'01.08.18'!$A$2:$P$2000,1,FALSE)),IF(VLOOKUP(A233,'01.08.18'!$A$2:$P$2000,6,FALSE)=E233,"","~"&amp;VLOOKUP(A233,'01.08.18'!$A$2:$P$2000,6,FALSE)),"+")</f>
        <v/>
      </c>
      <c r="C233" s="142">
        <v>42511</v>
      </c>
      <c r="D233" s="146">
        <v>5</v>
      </c>
      <c r="E233" s="43" t="s">
        <v>1522</v>
      </c>
      <c r="F233" s="43" t="s">
        <v>1018</v>
      </c>
      <c r="G233" s="43" t="s">
        <v>2006</v>
      </c>
      <c r="H233" s="43" t="s">
        <v>2007</v>
      </c>
      <c r="I233" s="43" t="s">
        <v>2816</v>
      </c>
      <c r="J233" s="143">
        <v>171</v>
      </c>
      <c r="K233" s="43" t="s">
        <v>3171</v>
      </c>
      <c r="L233" s="43" t="s">
        <v>3220</v>
      </c>
      <c r="M233" s="43" t="s">
        <v>34</v>
      </c>
      <c r="N233" s="43" t="s">
        <v>1932</v>
      </c>
      <c r="O233" s="43" t="s">
        <v>1998</v>
      </c>
      <c r="P233" s="43"/>
      <c r="Q233" s="43"/>
    </row>
    <row r="234" spans="1:17" ht="40" x14ac:dyDescent="0.2">
      <c r="A234" s="146">
        <v>1542</v>
      </c>
      <c r="B234" s="43" t="str">
        <f>IF(ISNUMBER(VLOOKUP(A234,'01.08.18'!$A$2:$P$2000,1,FALSE)),IF(VLOOKUP(A234,'01.08.18'!$A$2:$P$2000,6,FALSE)=E234,"","~"&amp;VLOOKUP(A234,'01.08.18'!$A$2:$P$2000,6,FALSE)),"+")</f>
        <v/>
      </c>
      <c r="C234" s="142">
        <v>42217</v>
      </c>
      <c r="D234" s="146">
        <v>5</v>
      </c>
      <c r="E234" s="43" t="s">
        <v>1522</v>
      </c>
      <c r="F234" s="43" t="s">
        <v>996</v>
      </c>
      <c r="G234" s="43" t="s">
        <v>1930</v>
      </c>
      <c r="H234" s="43" t="s">
        <v>1931</v>
      </c>
      <c r="I234" s="43" t="s">
        <v>2816</v>
      </c>
      <c r="J234" s="143">
        <v>171</v>
      </c>
      <c r="K234" s="43" t="s">
        <v>3171</v>
      </c>
      <c r="L234" s="43" t="s">
        <v>3220</v>
      </c>
      <c r="M234" s="43" t="s">
        <v>34</v>
      </c>
      <c r="N234" s="43" t="s">
        <v>1932</v>
      </c>
      <c r="O234" s="43" t="s">
        <v>1933</v>
      </c>
      <c r="P234" s="43"/>
      <c r="Q234" s="43"/>
    </row>
    <row r="235" spans="1:17" ht="40" x14ac:dyDescent="0.2">
      <c r="A235" s="146">
        <v>1496</v>
      </c>
      <c r="B235" s="43" t="str">
        <f>IF(ISNUMBER(VLOOKUP(A235,'01.08.18'!$A$2:$P$2000,1,FALSE)),IF(VLOOKUP(A235,'01.08.18'!$A$2:$P$2000,6,FALSE)=E235,"","~"&amp;VLOOKUP(A235,'01.08.18'!$A$2:$P$2000,6,FALSE)),"+")</f>
        <v/>
      </c>
      <c r="C235" s="142">
        <v>41888</v>
      </c>
      <c r="D235" s="146">
        <v>5</v>
      </c>
      <c r="E235" s="43" t="s">
        <v>1522</v>
      </c>
      <c r="F235" s="43" t="s">
        <v>970</v>
      </c>
      <c r="G235" s="43" t="s">
        <v>1886</v>
      </c>
      <c r="H235" s="43" t="s">
        <v>1887</v>
      </c>
      <c r="I235" s="43" t="s">
        <v>2816</v>
      </c>
      <c r="J235" s="143">
        <v>252</v>
      </c>
      <c r="K235" s="43" t="s">
        <v>3173</v>
      </c>
      <c r="L235" s="43" t="s">
        <v>3224</v>
      </c>
      <c r="M235" s="43" t="s">
        <v>1889</v>
      </c>
      <c r="N235" s="43" t="s">
        <v>1890</v>
      </c>
      <c r="O235" s="43" t="s">
        <v>1562</v>
      </c>
      <c r="P235" s="43"/>
      <c r="Q235" s="43"/>
    </row>
    <row r="236" spans="1:17" ht="40" x14ac:dyDescent="0.2">
      <c r="A236" s="146">
        <v>1736</v>
      </c>
      <c r="B236" s="43" t="str">
        <f>IF(ISNUMBER(VLOOKUP(A236,'01.08.18'!$A$2:$P$2000,1,FALSE)),IF(VLOOKUP(A236,'01.08.18'!$A$2:$P$2000,6,FALSE)=E236,"","~"&amp;VLOOKUP(A236,'01.08.18'!$A$2:$P$2000,6,FALSE)),"+")</f>
        <v>+</v>
      </c>
      <c r="C236" s="142">
        <v>43342</v>
      </c>
      <c r="D236" s="146">
        <v>5</v>
      </c>
      <c r="E236" s="43" t="s">
        <v>1522</v>
      </c>
      <c r="F236" s="43" t="s">
        <v>3092</v>
      </c>
      <c r="G236" s="43" t="s">
        <v>3093</v>
      </c>
      <c r="H236" s="43" t="s">
        <v>3094</v>
      </c>
      <c r="I236" s="43" t="s">
        <v>2816</v>
      </c>
      <c r="J236" s="143">
        <v>345</v>
      </c>
      <c r="K236" s="43" t="s">
        <v>3152</v>
      </c>
      <c r="L236" s="43" t="s">
        <v>3182</v>
      </c>
      <c r="M236" s="43" t="s">
        <v>2294</v>
      </c>
      <c r="N236" s="43" t="s">
        <v>2295</v>
      </c>
      <c r="O236" s="43" t="s">
        <v>3095</v>
      </c>
      <c r="P236" s="43"/>
      <c r="Q236" s="43"/>
    </row>
    <row r="237" spans="1:17" ht="40" x14ac:dyDescent="0.2">
      <c r="A237" s="146">
        <v>1696</v>
      </c>
      <c r="B237" s="43" t="str">
        <f>IF(ISNUMBER(VLOOKUP(A237,'01.08.18'!$A$2:$P$2000,1,FALSE)),IF(VLOOKUP(A237,'01.08.18'!$A$2:$P$2000,6,FALSE)=E237,"","~"&amp;VLOOKUP(A237,'01.08.18'!$A$2:$P$2000,6,FALSE)),"+")</f>
        <v/>
      </c>
      <c r="C237" s="142">
        <v>43158</v>
      </c>
      <c r="D237" s="146">
        <v>5</v>
      </c>
      <c r="E237" s="43" t="s">
        <v>1522</v>
      </c>
      <c r="F237" s="43" t="s">
        <v>2686</v>
      </c>
      <c r="G237" s="43" t="s">
        <v>2993</v>
      </c>
      <c r="H237" s="43" t="s">
        <v>2994</v>
      </c>
      <c r="I237" s="43" t="s">
        <v>2816</v>
      </c>
      <c r="J237" s="143">
        <v>103</v>
      </c>
      <c r="K237" s="43" t="s">
        <v>3169</v>
      </c>
      <c r="L237" s="43" t="s">
        <v>3218</v>
      </c>
      <c r="M237" s="43" t="s">
        <v>241</v>
      </c>
      <c r="N237" s="43" t="s">
        <v>242</v>
      </c>
      <c r="O237" s="43" t="s">
        <v>2687</v>
      </c>
      <c r="P237" s="43"/>
      <c r="Q237" s="43"/>
    </row>
    <row r="238" spans="1:17" ht="40" x14ac:dyDescent="0.2">
      <c r="A238" s="146">
        <v>1513</v>
      </c>
      <c r="B238" s="43" t="str">
        <f>IF(ISNUMBER(VLOOKUP(A238,'01.08.18'!$A$2:$P$2000,1,FALSE)),IF(VLOOKUP(A238,'01.08.18'!$A$2:$P$2000,6,FALSE)=E238,"","~"&amp;VLOOKUP(A238,'01.08.18'!$A$2:$P$2000,6,FALSE)),"+")</f>
        <v/>
      </c>
      <c r="C238" s="142">
        <v>41916</v>
      </c>
      <c r="D238" s="146">
        <v>5</v>
      </c>
      <c r="E238" s="43" t="s">
        <v>1522</v>
      </c>
      <c r="F238" s="43" t="s">
        <v>978</v>
      </c>
      <c r="G238" s="43" t="s">
        <v>2935</v>
      </c>
      <c r="H238" s="43" t="s">
        <v>2936</v>
      </c>
      <c r="I238" s="43" t="s">
        <v>2816</v>
      </c>
      <c r="J238" s="143">
        <v>1112</v>
      </c>
      <c r="K238" s="43" t="s">
        <v>3166</v>
      </c>
      <c r="L238" s="43" t="s">
        <v>3207</v>
      </c>
      <c r="M238" s="43" t="s">
        <v>2876</v>
      </c>
      <c r="N238" s="43" t="s">
        <v>2877</v>
      </c>
      <c r="O238" s="43" t="s">
        <v>2527</v>
      </c>
      <c r="P238" s="43"/>
      <c r="Q238" s="43"/>
    </row>
    <row r="239" spans="1:17" ht="50" x14ac:dyDescent="0.2">
      <c r="A239" s="146">
        <v>1473</v>
      </c>
      <c r="B239" s="43" t="str">
        <f>IF(ISNUMBER(VLOOKUP(A239,'01.08.18'!$A$2:$P$2000,1,FALSE)),IF(VLOOKUP(A239,'01.08.18'!$A$2:$P$2000,6,FALSE)=E239,"","~"&amp;VLOOKUP(A239,'01.08.18'!$A$2:$P$2000,6,FALSE)),"+")</f>
        <v/>
      </c>
      <c r="C239" s="142">
        <v>41811</v>
      </c>
      <c r="D239" s="146">
        <v>5</v>
      </c>
      <c r="E239" s="43" t="s">
        <v>1522</v>
      </c>
      <c r="F239" s="43" t="s">
        <v>959</v>
      </c>
      <c r="G239" s="43" t="s">
        <v>2472</v>
      </c>
      <c r="H239" s="43" t="s">
        <v>2473</v>
      </c>
      <c r="I239" s="43" t="s">
        <v>2816</v>
      </c>
      <c r="J239" s="143">
        <v>388</v>
      </c>
      <c r="K239" s="43" t="s">
        <v>1055</v>
      </c>
      <c r="L239" s="43" t="s">
        <v>3225</v>
      </c>
      <c r="M239" s="43" t="s">
        <v>2474</v>
      </c>
      <c r="N239" s="43" t="s">
        <v>2475</v>
      </c>
      <c r="O239" s="43" t="s">
        <v>2476</v>
      </c>
      <c r="P239" s="43"/>
      <c r="Q239" s="43"/>
    </row>
    <row r="240" spans="1:17" ht="40" x14ac:dyDescent="0.2">
      <c r="A240" s="146">
        <v>1697</v>
      </c>
      <c r="B240" s="43" t="str">
        <f>IF(ISNUMBER(VLOOKUP(A240,'01.08.18'!$A$2:$P$2000,1,FALSE)),IF(VLOOKUP(A240,'01.08.18'!$A$2:$P$2000,6,FALSE)=E240,"","~"&amp;VLOOKUP(A240,'01.08.18'!$A$2:$P$2000,6,FALSE)),"+")</f>
        <v/>
      </c>
      <c r="C240" s="142">
        <v>43158</v>
      </c>
      <c r="D240" s="146">
        <v>5</v>
      </c>
      <c r="E240" s="43" t="s">
        <v>1522</v>
      </c>
      <c r="F240" s="43" t="s">
        <v>2688</v>
      </c>
      <c r="G240" s="43" t="s">
        <v>2689</v>
      </c>
      <c r="H240" s="43" t="s">
        <v>2690</v>
      </c>
      <c r="I240" s="43" t="s">
        <v>2816</v>
      </c>
      <c r="J240" s="143">
        <v>51</v>
      </c>
      <c r="K240" s="43" t="s">
        <v>3159</v>
      </c>
      <c r="L240" s="43" t="s">
        <v>3192</v>
      </c>
      <c r="M240" s="43" t="s">
        <v>26</v>
      </c>
      <c r="N240" s="43" t="s">
        <v>27</v>
      </c>
      <c r="O240" s="43" t="s">
        <v>2682</v>
      </c>
      <c r="P240" s="43"/>
      <c r="Q240" s="43"/>
    </row>
    <row r="241" spans="1:17" ht="40" x14ac:dyDescent="0.2">
      <c r="A241" s="146">
        <v>1707</v>
      </c>
      <c r="B241" s="43" t="str">
        <f>IF(ISNUMBER(VLOOKUP(A241,'01.08.18'!$A$2:$P$2000,1,FALSE)),IF(VLOOKUP(A241,'01.08.18'!$A$2:$P$2000,6,FALSE)=E241,"","~"&amp;VLOOKUP(A241,'01.08.18'!$A$2:$P$2000,6,FALSE)),"+")</f>
        <v/>
      </c>
      <c r="C241" s="142">
        <v>43158</v>
      </c>
      <c r="D241" s="146">
        <v>5</v>
      </c>
      <c r="E241" s="43" t="s">
        <v>1522</v>
      </c>
      <c r="F241" s="43" t="s">
        <v>2714</v>
      </c>
      <c r="G241" s="43" t="s">
        <v>2715</v>
      </c>
      <c r="H241" s="43" t="s">
        <v>2716</v>
      </c>
      <c r="I241" s="43" t="s">
        <v>2816</v>
      </c>
      <c r="J241" s="143">
        <v>5</v>
      </c>
      <c r="K241" s="43" t="s">
        <v>3163</v>
      </c>
      <c r="L241" s="43" t="s">
        <v>3199</v>
      </c>
      <c r="M241" s="43" t="s">
        <v>1995</v>
      </c>
      <c r="N241" s="43" t="s">
        <v>301</v>
      </c>
      <c r="O241" s="43" t="s">
        <v>2717</v>
      </c>
      <c r="P241" s="43"/>
      <c r="Q241" s="43"/>
    </row>
    <row r="242" spans="1:17" ht="40" x14ac:dyDescent="0.2">
      <c r="A242" s="146">
        <v>1589</v>
      </c>
      <c r="B242" s="43" t="str">
        <f>IF(ISNUMBER(VLOOKUP(A242,'01.08.18'!$A$2:$P$2000,1,FALSE)),IF(VLOOKUP(A242,'01.08.18'!$A$2:$P$2000,6,FALSE)=E242,"","~"&amp;VLOOKUP(A242,'01.08.18'!$A$2:$P$2000,6,FALSE)),"+")</f>
        <v/>
      </c>
      <c r="C242" s="142">
        <v>42511</v>
      </c>
      <c r="D242" s="146">
        <v>5</v>
      </c>
      <c r="E242" s="43" t="s">
        <v>1522</v>
      </c>
      <c r="F242" s="43" t="s">
        <v>302</v>
      </c>
      <c r="G242" s="43" t="s">
        <v>303</v>
      </c>
      <c r="H242" s="43" t="s">
        <v>1997</v>
      </c>
      <c r="I242" s="43" t="s">
        <v>2816</v>
      </c>
      <c r="J242" s="143">
        <v>104</v>
      </c>
      <c r="K242" s="43" t="s">
        <v>3151</v>
      </c>
      <c r="L242" s="43" t="s">
        <v>3181</v>
      </c>
      <c r="M242" s="43" t="s">
        <v>17</v>
      </c>
      <c r="N242" s="43" t="s">
        <v>18</v>
      </c>
      <c r="O242" s="43" t="s">
        <v>1998</v>
      </c>
      <c r="P242" s="43"/>
      <c r="Q242" s="43"/>
    </row>
    <row r="243" spans="1:17" ht="40" x14ac:dyDescent="0.2">
      <c r="A243" s="146">
        <v>1518</v>
      </c>
      <c r="B243" s="43" t="str">
        <f>IF(ISNUMBER(VLOOKUP(A243,'01.08.18'!$A$2:$P$2000,1,FALSE)),IF(VLOOKUP(A243,'01.08.18'!$A$2:$P$2000,6,FALSE)=E243,"","~"&amp;VLOOKUP(A243,'01.08.18'!$A$2:$P$2000,6,FALSE)),"+")</f>
        <v/>
      </c>
      <c r="C243" s="142">
        <v>41951</v>
      </c>
      <c r="D243" s="146">
        <v>5</v>
      </c>
      <c r="E243" s="43" t="s">
        <v>1522</v>
      </c>
      <c r="F243" s="43" t="s">
        <v>980</v>
      </c>
      <c r="G243" s="43" t="s">
        <v>2937</v>
      </c>
      <c r="H243" s="43" t="s">
        <v>2938</v>
      </c>
      <c r="I243" s="43" t="s">
        <v>2816</v>
      </c>
      <c r="J243" s="143">
        <v>558</v>
      </c>
      <c r="K243" s="43" t="s">
        <v>3157</v>
      </c>
      <c r="L243" s="43" t="s">
        <v>3188</v>
      </c>
      <c r="M243" s="43" t="s">
        <v>292</v>
      </c>
      <c r="N243" s="43" t="s">
        <v>2874</v>
      </c>
      <c r="O243" s="43" t="s">
        <v>2939</v>
      </c>
      <c r="P243" s="43"/>
      <c r="Q243" s="43"/>
    </row>
    <row r="244" spans="1:17" ht="40" x14ac:dyDescent="0.2">
      <c r="A244" s="146">
        <v>1729</v>
      </c>
      <c r="B244" s="43" t="str">
        <f>IF(ISNUMBER(VLOOKUP(A244,'01.08.18'!$A$2:$P$2000,1,FALSE)),IF(VLOOKUP(A244,'01.08.18'!$A$2:$P$2000,6,FALSE)=E244,"","~"&amp;VLOOKUP(A244,'01.08.18'!$A$2:$P$2000,6,FALSE)),"+")</f>
        <v>+</v>
      </c>
      <c r="C244" s="142">
        <v>43342</v>
      </c>
      <c r="D244" s="146">
        <v>5</v>
      </c>
      <c r="E244" s="43" t="s">
        <v>1522</v>
      </c>
      <c r="F244" s="43" t="s">
        <v>3073</v>
      </c>
      <c r="G244" s="43" t="s">
        <v>3074</v>
      </c>
      <c r="H244" s="43" t="s">
        <v>3075</v>
      </c>
      <c r="I244" s="43" t="s">
        <v>2816</v>
      </c>
      <c r="J244" s="143">
        <v>253</v>
      </c>
      <c r="K244" s="43" t="s">
        <v>3162</v>
      </c>
      <c r="L244" s="43" t="s">
        <v>3198</v>
      </c>
      <c r="M244" s="43" t="s">
        <v>1602</v>
      </c>
      <c r="N244" s="43" t="s">
        <v>1603</v>
      </c>
      <c r="O244" s="43" t="s">
        <v>3076</v>
      </c>
      <c r="P244" s="43"/>
      <c r="Q244" s="43"/>
    </row>
    <row r="245" spans="1:17" ht="40" x14ac:dyDescent="0.2">
      <c r="A245" s="146">
        <v>1724</v>
      </c>
      <c r="B245" s="43" t="str">
        <f>IF(ISNUMBER(VLOOKUP(A245,'01.08.18'!$A$2:$P$2000,1,FALSE)),IF(VLOOKUP(A245,'01.08.18'!$A$2:$P$2000,6,FALSE)=E245,"","~"&amp;VLOOKUP(A245,'01.08.18'!$A$2:$P$2000,6,FALSE)),"+")</f>
        <v>+</v>
      </c>
      <c r="C245" s="142">
        <v>43342</v>
      </c>
      <c r="D245" s="146">
        <v>5</v>
      </c>
      <c r="E245" s="43" t="s">
        <v>1522</v>
      </c>
      <c r="F245" s="43" t="s">
        <v>3054</v>
      </c>
      <c r="G245" s="43" t="s">
        <v>3055</v>
      </c>
      <c r="H245" s="43" t="s">
        <v>3056</v>
      </c>
      <c r="I245" s="43" t="s">
        <v>2816</v>
      </c>
      <c r="J245" s="143">
        <v>288</v>
      </c>
      <c r="K245" s="43" t="s">
        <v>3153</v>
      </c>
      <c r="L245" s="43" t="s">
        <v>3183</v>
      </c>
      <c r="M245" s="43" t="s">
        <v>2330</v>
      </c>
      <c r="N245" s="43" t="s">
        <v>2331</v>
      </c>
      <c r="O245" s="43" t="s">
        <v>3057</v>
      </c>
      <c r="P245" s="43"/>
      <c r="Q245" s="43"/>
    </row>
    <row r="246" spans="1:17" ht="40" x14ac:dyDescent="0.2">
      <c r="A246" s="146">
        <v>1682</v>
      </c>
      <c r="B246" s="43" t="str">
        <f>IF(ISNUMBER(VLOOKUP(A246,'01.08.18'!$A$2:$P$2000,1,FALSE)),IF(VLOOKUP(A246,'01.08.18'!$A$2:$P$2000,6,FALSE)=E246,"","~"&amp;VLOOKUP(A246,'01.08.18'!$A$2:$P$2000,6,FALSE)),"+")</f>
        <v/>
      </c>
      <c r="C246" s="142">
        <v>43067</v>
      </c>
      <c r="D246" s="146">
        <v>5</v>
      </c>
      <c r="E246" s="43" t="s">
        <v>1522</v>
      </c>
      <c r="F246" s="43" t="s">
        <v>2638</v>
      </c>
      <c r="G246" s="43" t="s">
        <v>2639</v>
      </c>
      <c r="H246" s="43" t="s">
        <v>2640</v>
      </c>
      <c r="I246" s="43" t="s">
        <v>2816</v>
      </c>
      <c r="J246" s="143">
        <v>145</v>
      </c>
      <c r="K246" s="43" t="s">
        <v>3149</v>
      </c>
      <c r="L246" s="43" t="s">
        <v>3178</v>
      </c>
      <c r="M246" s="43" t="s">
        <v>96</v>
      </c>
      <c r="N246" s="43" t="s">
        <v>97</v>
      </c>
      <c r="O246" s="43" t="s">
        <v>2641</v>
      </c>
      <c r="P246" s="43"/>
      <c r="Q246" s="43"/>
    </row>
    <row r="247" spans="1:17" ht="40" x14ac:dyDescent="0.2">
      <c r="A247" s="146">
        <v>1532</v>
      </c>
      <c r="B247" s="43" t="str">
        <f>IF(ISNUMBER(VLOOKUP(A247,'01.08.18'!$A$2:$P$2000,1,FALSE)),IF(VLOOKUP(A247,'01.08.18'!$A$2:$P$2000,6,FALSE)=E247,"","~"&amp;VLOOKUP(A247,'01.08.18'!$A$2:$P$2000,6,FALSE)),"+")</f>
        <v/>
      </c>
      <c r="C247" s="142">
        <v>41951</v>
      </c>
      <c r="D247" s="146">
        <v>5</v>
      </c>
      <c r="E247" s="43" t="s">
        <v>1522</v>
      </c>
      <c r="F247" s="43" t="s">
        <v>989</v>
      </c>
      <c r="G247" s="43" t="s">
        <v>2945</v>
      </c>
      <c r="H247" s="43" t="s">
        <v>2946</v>
      </c>
      <c r="I247" s="43" t="s">
        <v>2816</v>
      </c>
      <c r="J247" s="143">
        <v>558</v>
      </c>
      <c r="K247" s="43" t="s">
        <v>3157</v>
      </c>
      <c r="L247" s="43" t="s">
        <v>3188</v>
      </c>
      <c r="M247" s="43" t="s">
        <v>292</v>
      </c>
      <c r="N247" s="43" t="s">
        <v>2874</v>
      </c>
      <c r="O247" s="43" t="s">
        <v>2947</v>
      </c>
      <c r="P247" s="43"/>
      <c r="Q247" s="43"/>
    </row>
    <row r="248" spans="1:17" ht="40" x14ac:dyDescent="0.2">
      <c r="A248" s="146">
        <v>1703</v>
      </c>
      <c r="B248" s="43" t="str">
        <f>IF(ISNUMBER(VLOOKUP(A248,'01.08.18'!$A$2:$P$2000,1,FALSE)),IF(VLOOKUP(A248,'01.08.18'!$A$2:$P$2000,6,FALSE)=E248,"","~"&amp;VLOOKUP(A248,'01.08.18'!$A$2:$P$2000,6,FALSE)),"+")</f>
        <v/>
      </c>
      <c r="C248" s="142">
        <v>43158</v>
      </c>
      <c r="D248" s="146">
        <v>5</v>
      </c>
      <c r="E248" s="43" t="s">
        <v>1522</v>
      </c>
      <c r="F248" s="43" t="s">
        <v>2707</v>
      </c>
      <c r="G248" s="43" t="s">
        <v>2708</v>
      </c>
      <c r="H248" s="43" t="s">
        <v>2709</v>
      </c>
      <c r="I248" s="43" t="s">
        <v>2816</v>
      </c>
      <c r="J248" s="143">
        <v>1112</v>
      </c>
      <c r="K248" s="43" t="s">
        <v>3166</v>
      </c>
      <c r="L248" s="43" t="s">
        <v>3207</v>
      </c>
      <c r="M248" s="43" t="s">
        <v>2876</v>
      </c>
      <c r="N248" s="43" t="s">
        <v>2877</v>
      </c>
      <c r="O248" s="43" t="s">
        <v>3000</v>
      </c>
      <c r="P248" s="43"/>
      <c r="Q248" s="43"/>
    </row>
    <row r="249" spans="1:17" ht="40" x14ac:dyDescent="0.2">
      <c r="A249" s="146">
        <v>1712</v>
      </c>
      <c r="B249" s="43" t="str">
        <f>IF(ISNUMBER(VLOOKUP(A249,'01.08.18'!$A$2:$P$2000,1,FALSE)),IF(VLOOKUP(A249,'01.08.18'!$A$2:$P$2000,6,FALSE)=E249,"","~"&amp;VLOOKUP(A249,'01.08.18'!$A$2:$P$2000,6,FALSE)),"+")</f>
        <v>+</v>
      </c>
      <c r="C249" s="142">
        <v>43250</v>
      </c>
      <c r="D249" s="146">
        <v>5</v>
      </c>
      <c r="E249" s="43" t="s">
        <v>1522</v>
      </c>
      <c r="F249" s="43" t="s">
        <v>3020</v>
      </c>
      <c r="G249" s="43" t="s">
        <v>3021</v>
      </c>
      <c r="H249" s="43" t="s">
        <v>3022</v>
      </c>
      <c r="I249" s="43" t="s">
        <v>2816</v>
      </c>
      <c r="J249" s="143">
        <v>253</v>
      </c>
      <c r="K249" s="43" t="s">
        <v>3162</v>
      </c>
      <c r="L249" s="43" t="s">
        <v>3198</v>
      </c>
      <c r="M249" s="43" t="s">
        <v>1602</v>
      </c>
      <c r="N249" s="43" t="s">
        <v>1603</v>
      </c>
      <c r="O249" s="43" t="s">
        <v>3015</v>
      </c>
      <c r="P249" s="43"/>
      <c r="Q249" s="43"/>
    </row>
    <row r="250" spans="1:17" ht="40" x14ac:dyDescent="0.2">
      <c r="A250" s="146">
        <v>1523</v>
      </c>
      <c r="B250" s="43" t="str">
        <f>IF(ISNUMBER(VLOOKUP(A250,'01.08.18'!$A$2:$P$2000,1,FALSE)),IF(VLOOKUP(A250,'01.08.18'!$A$2:$P$2000,6,FALSE)=E250,"","~"&amp;VLOOKUP(A250,'01.08.18'!$A$2:$P$2000,6,FALSE)),"+")</f>
        <v/>
      </c>
      <c r="C250" s="142">
        <v>41951</v>
      </c>
      <c r="D250" s="146">
        <v>5</v>
      </c>
      <c r="E250" s="43" t="s">
        <v>1522</v>
      </c>
      <c r="F250" s="43" t="s">
        <v>983</v>
      </c>
      <c r="G250" s="43" t="s">
        <v>2520</v>
      </c>
      <c r="H250" s="43" t="s">
        <v>2521</v>
      </c>
      <c r="I250" s="43" t="s">
        <v>2816</v>
      </c>
      <c r="J250" s="143">
        <v>445</v>
      </c>
      <c r="K250" s="43" t="s">
        <v>1055</v>
      </c>
      <c r="L250" s="43" t="s">
        <v>3226</v>
      </c>
      <c r="M250" s="43" t="s">
        <v>2522</v>
      </c>
      <c r="N250" s="43" t="s">
        <v>2523</v>
      </c>
      <c r="O250" s="43" t="s">
        <v>2524</v>
      </c>
      <c r="P250" s="43"/>
      <c r="Q250" s="43"/>
    </row>
    <row r="251" spans="1:17" ht="40" x14ac:dyDescent="0.2">
      <c r="A251" s="146">
        <v>1484</v>
      </c>
      <c r="B251" s="43" t="str">
        <f>IF(ISNUMBER(VLOOKUP(A251,'01.08.18'!$A$2:$P$2000,1,FALSE)),IF(VLOOKUP(A251,'01.08.18'!$A$2:$P$2000,6,FALSE)=E251,"","~"&amp;VLOOKUP(A251,'01.08.18'!$A$2:$P$2000,6,FALSE)),"+")</f>
        <v/>
      </c>
      <c r="C251" s="142">
        <v>41853</v>
      </c>
      <c r="D251" s="146">
        <v>5</v>
      </c>
      <c r="E251" s="43" t="s">
        <v>1522</v>
      </c>
      <c r="F251" s="43" t="s">
        <v>964</v>
      </c>
      <c r="G251" s="43" t="s">
        <v>2477</v>
      </c>
      <c r="H251" s="43" t="s">
        <v>2478</v>
      </c>
      <c r="I251" s="43" t="s">
        <v>2816</v>
      </c>
      <c r="J251" s="143">
        <v>380</v>
      </c>
      <c r="K251" s="43" t="s">
        <v>1055</v>
      </c>
      <c r="L251" s="43" t="s">
        <v>3227</v>
      </c>
      <c r="M251" s="43" t="s">
        <v>2479</v>
      </c>
      <c r="N251" s="43" t="s">
        <v>2480</v>
      </c>
      <c r="O251" s="43" t="s">
        <v>2481</v>
      </c>
      <c r="P251" s="43"/>
      <c r="Q251" s="43"/>
    </row>
    <row r="252" spans="1:17" ht="40" x14ac:dyDescent="0.2">
      <c r="A252" s="146">
        <v>1600</v>
      </c>
      <c r="B252" s="43" t="str">
        <f>IF(ISNUMBER(VLOOKUP(A252,'01.08.18'!$A$2:$P$2000,1,FALSE)),IF(VLOOKUP(A252,'01.08.18'!$A$2:$P$2000,6,FALSE)=E252,"","~"&amp;VLOOKUP(A252,'01.08.18'!$A$2:$P$2000,6,FALSE)),"+")</f>
        <v/>
      </c>
      <c r="C252" s="142">
        <v>42511</v>
      </c>
      <c r="D252" s="146">
        <v>5</v>
      </c>
      <c r="E252" s="43" t="s">
        <v>1522</v>
      </c>
      <c r="F252" s="43" t="s">
        <v>1020</v>
      </c>
      <c r="G252" s="43" t="s">
        <v>2968</v>
      </c>
      <c r="H252" s="43" t="s">
        <v>2969</v>
      </c>
      <c r="I252" s="43" t="s">
        <v>2816</v>
      </c>
      <c r="J252" s="143">
        <v>558</v>
      </c>
      <c r="K252" s="43" t="s">
        <v>3157</v>
      </c>
      <c r="L252" s="43" t="s">
        <v>3188</v>
      </c>
      <c r="M252" s="43" t="s">
        <v>292</v>
      </c>
      <c r="N252" s="43" t="s">
        <v>2874</v>
      </c>
      <c r="O252" s="43" t="s">
        <v>1998</v>
      </c>
      <c r="P252" s="43"/>
      <c r="Q252" s="43"/>
    </row>
    <row r="253" spans="1:17" s="156" customFormat="1" ht="30" x14ac:dyDescent="0.2">
      <c r="A253" s="152">
        <v>1446</v>
      </c>
      <c r="B253" s="153" t="str">
        <f>IF(ISNUMBER(VLOOKUP(A253,'01.08.18'!$A$2:$P$2000,1,FALSE)),IF(VLOOKUP(A253,'01.08.18'!$A$2:$P$2000,6,FALSE)=E253,"","~"&amp;VLOOKUP(A253,'01.08.18'!$A$2:$P$2000,6,FALSE)),"+")</f>
        <v/>
      </c>
      <c r="C253" s="154">
        <v>41671</v>
      </c>
      <c r="D253" s="152">
        <v>5</v>
      </c>
      <c r="E253" s="154" t="s">
        <v>1522</v>
      </c>
      <c r="F253" s="153" t="s">
        <v>2908</v>
      </c>
      <c r="G253" s="153" t="s">
        <v>1516</v>
      </c>
      <c r="H253" s="153"/>
      <c r="I253" s="153"/>
      <c r="J253" s="153"/>
      <c r="K253" s="43" t="s">
        <v>1055</v>
      </c>
      <c r="L253" s="43" t="s">
        <v>3228</v>
      </c>
      <c r="M253" s="153" t="str">
        <f>VLOOKUP(A253,'01.08.18'!$A$2:$P$2000,13,FALSE)</f>
        <v>,368010,Дагестан Респ,,Махачкала г,Альбурикент пгт,Мурсалова ул,101,,</v>
      </c>
      <c r="N253" s="153" t="s">
        <v>1517</v>
      </c>
      <c r="O253" s="153"/>
      <c r="P253" s="153"/>
      <c r="Q253" s="153"/>
    </row>
    <row r="254" spans="1:17" ht="40" x14ac:dyDescent="0.2">
      <c r="A254" s="146">
        <v>1525</v>
      </c>
      <c r="B254" s="43" t="str">
        <f>IF(ISNUMBER(VLOOKUP(A254,'01.08.18'!$A$2:$P$2000,1,FALSE)),IF(VLOOKUP(A254,'01.08.18'!$A$2:$P$2000,6,FALSE)=E254,"","~"&amp;VLOOKUP(A254,'01.08.18'!$A$2:$P$2000,6,FALSE)),"+")</f>
        <v/>
      </c>
      <c r="C254" s="142">
        <v>41951</v>
      </c>
      <c r="D254" s="146">
        <v>5</v>
      </c>
      <c r="E254" s="43" t="s">
        <v>1522</v>
      </c>
      <c r="F254" s="43" t="s">
        <v>985</v>
      </c>
      <c r="G254" s="43" t="s">
        <v>2940</v>
      </c>
      <c r="H254" s="43" t="s">
        <v>2941</v>
      </c>
      <c r="I254" s="43" t="s">
        <v>2816</v>
      </c>
      <c r="J254" s="143">
        <v>488</v>
      </c>
      <c r="K254" s="43" t="s">
        <v>1055</v>
      </c>
      <c r="L254" s="43" t="s">
        <v>3229</v>
      </c>
      <c r="M254" s="43" t="s">
        <v>2942</v>
      </c>
      <c r="N254" s="43" t="s">
        <v>2943</v>
      </c>
      <c r="O254" s="43" t="s">
        <v>2944</v>
      </c>
      <c r="P254" s="43"/>
      <c r="Q254" s="43"/>
    </row>
    <row r="255" spans="1:17" ht="40" x14ac:dyDescent="0.2">
      <c r="A255" s="146">
        <v>1587</v>
      </c>
      <c r="B255" s="43" t="str">
        <f>IF(ISNUMBER(VLOOKUP(A255,'01.08.18'!$A$2:$P$2000,1,FALSE)),IF(VLOOKUP(A255,'01.08.18'!$A$2:$P$2000,6,FALSE)=E255,"","~"&amp;VLOOKUP(A255,'01.08.18'!$A$2:$P$2000,6,FALSE)),"+")</f>
        <v/>
      </c>
      <c r="C255" s="142">
        <v>42511</v>
      </c>
      <c r="D255" s="146">
        <v>5</v>
      </c>
      <c r="E255" s="43" t="s">
        <v>1522</v>
      </c>
      <c r="F255" s="43" t="s">
        <v>295</v>
      </c>
      <c r="G255" s="43" t="s">
        <v>296</v>
      </c>
      <c r="H255" s="43" t="s">
        <v>1992</v>
      </c>
      <c r="I255" s="43" t="s">
        <v>2816</v>
      </c>
      <c r="J255" s="143">
        <v>103</v>
      </c>
      <c r="K255" s="43" t="s">
        <v>3169</v>
      </c>
      <c r="L255" s="43" t="s">
        <v>3218</v>
      </c>
      <c r="M255" s="43" t="s">
        <v>241</v>
      </c>
      <c r="N255" s="43" t="s">
        <v>242</v>
      </c>
      <c r="O255" s="43" t="s">
        <v>1993</v>
      </c>
      <c r="P255" s="43"/>
      <c r="Q255" s="43"/>
    </row>
    <row r="256" spans="1:17" ht="40" x14ac:dyDescent="0.2">
      <c r="A256" s="146">
        <v>1728</v>
      </c>
      <c r="B256" s="43" t="str">
        <f>IF(ISNUMBER(VLOOKUP(A256,'01.08.18'!$A$2:$P$2000,1,FALSE)),IF(VLOOKUP(A256,'01.08.18'!$A$2:$P$2000,6,FALSE)=E256,"","~"&amp;VLOOKUP(A256,'01.08.18'!$A$2:$P$2000,6,FALSE)),"+")</f>
        <v>+</v>
      </c>
      <c r="C256" s="142">
        <v>43342</v>
      </c>
      <c r="D256" s="146">
        <v>5</v>
      </c>
      <c r="E256" s="43" t="s">
        <v>1522</v>
      </c>
      <c r="F256" s="43" t="s">
        <v>3070</v>
      </c>
      <c r="G256" s="43" t="s">
        <v>3071</v>
      </c>
      <c r="H256" s="43" t="s">
        <v>3072</v>
      </c>
      <c r="I256" s="43" t="s">
        <v>2816</v>
      </c>
      <c r="J256" s="143">
        <v>379</v>
      </c>
      <c r="K256" s="43" t="s">
        <v>3167</v>
      </c>
      <c r="L256" s="43" t="s">
        <v>3210</v>
      </c>
      <c r="M256" s="43" t="s">
        <v>2656</v>
      </c>
      <c r="N256" s="43" t="s">
        <v>2657</v>
      </c>
      <c r="O256" s="43" t="s">
        <v>2883</v>
      </c>
      <c r="P256" s="43"/>
      <c r="Q256" s="43"/>
    </row>
    <row r="257" spans="1:17" ht="40" x14ac:dyDescent="0.2">
      <c r="A257" s="146">
        <v>1683</v>
      </c>
      <c r="B257" s="43" t="str">
        <f>IF(ISNUMBER(VLOOKUP(A257,'01.08.18'!$A$2:$P$2000,1,FALSE)),IF(VLOOKUP(A257,'01.08.18'!$A$2:$P$2000,6,FALSE)=E257,"","~"&amp;VLOOKUP(A257,'01.08.18'!$A$2:$P$2000,6,FALSE)),"+")</f>
        <v/>
      </c>
      <c r="C257" s="142">
        <v>43067</v>
      </c>
      <c r="D257" s="146">
        <v>5</v>
      </c>
      <c r="E257" s="43" t="s">
        <v>1522</v>
      </c>
      <c r="F257" s="43" t="s">
        <v>2144</v>
      </c>
      <c r="G257" s="43" t="s">
        <v>2642</v>
      </c>
      <c r="H257" s="43" t="s">
        <v>2643</v>
      </c>
      <c r="I257" s="43" t="s">
        <v>2816</v>
      </c>
      <c r="J257" s="143">
        <v>303</v>
      </c>
      <c r="K257" s="43" t="s">
        <v>3158</v>
      </c>
      <c r="L257" s="43" t="s">
        <v>3191</v>
      </c>
      <c r="M257" s="43" t="s">
        <v>2632</v>
      </c>
      <c r="N257" s="43" t="s">
        <v>2633</v>
      </c>
      <c r="O257" s="43" t="s">
        <v>2644</v>
      </c>
      <c r="P257" s="43"/>
      <c r="Q257" s="43"/>
    </row>
    <row r="258" spans="1:17" ht="40" x14ac:dyDescent="0.2">
      <c r="A258" s="146">
        <v>1616</v>
      </c>
      <c r="B258" s="43" t="str">
        <f>IF(ISNUMBER(VLOOKUP(A258,'01.08.18'!$A$2:$P$2000,1,FALSE)),IF(VLOOKUP(A258,'01.08.18'!$A$2:$P$2000,6,FALSE)=E258,"","~"&amp;VLOOKUP(A258,'01.08.18'!$A$2:$P$2000,6,FALSE)),"+")</f>
        <v/>
      </c>
      <c r="C258" s="142">
        <v>42602</v>
      </c>
      <c r="D258" s="146">
        <v>5</v>
      </c>
      <c r="E258" s="43" t="s">
        <v>1522</v>
      </c>
      <c r="F258" s="43" t="s">
        <v>338</v>
      </c>
      <c r="G258" s="43" t="s">
        <v>2027</v>
      </c>
      <c r="H258" s="43" t="s">
        <v>2028</v>
      </c>
      <c r="I258" s="43" t="s">
        <v>2816</v>
      </c>
      <c r="J258" s="143">
        <v>171</v>
      </c>
      <c r="K258" s="43" t="s">
        <v>3171</v>
      </c>
      <c r="L258" s="43" t="s">
        <v>3220</v>
      </c>
      <c r="M258" s="43" t="s">
        <v>34</v>
      </c>
      <c r="N258" s="43" t="s">
        <v>1932</v>
      </c>
      <c r="O258" s="43" t="s">
        <v>2029</v>
      </c>
      <c r="P258" s="43"/>
      <c r="Q258" s="43"/>
    </row>
    <row r="259" spans="1:17" s="156" customFormat="1" ht="20" x14ac:dyDescent="0.2">
      <c r="A259" s="152">
        <v>1474</v>
      </c>
      <c r="B259" s="153" t="str">
        <f>IF(ISNUMBER(VLOOKUP(A259,'01.08.18'!$A$2:$P$2000,1,FALSE)),IF(VLOOKUP(A259,'01.08.18'!$A$2:$P$2000,6,FALSE)=E259,"","~"&amp;VLOOKUP(A259,'01.08.18'!$A$2:$P$2000,6,FALSE)),"+")</f>
        <v/>
      </c>
      <c r="C259" s="154">
        <v>41811</v>
      </c>
      <c r="D259" s="152">
        <v>5</v>
      </c>
      <c r="E259" s="154" t="s">
        <v>1522</v>
      </c>
      <c r="F259" s="153" t="s">
        <v>2916</v>
      </c>
      <c r="G259" s="153" t="s">
        <v>1516</v>
      </c>
      <c r="H259" s="153"/>
      <c r="I259" s="153"/>
      <c r="J259" s="153"/>
      <c r="K259" s="43" t="s">
        <v>1055</v>
      </c>
      <c r="L259" s="43" t="s">
        <v>3230</v>
      </c>
      <c r="M259" s="153" t="str">
        <f>VLOOKUP(A259,'01.08.18'!$A$2:$P$2000,13,FALSE)</f>
        <v>,,Дагестан Респ,,Махачкала г,,Р.Гамзатова пр-кт,64,,117</v>
      </c>
      <c r="N259" s="153" t="s">
        <v>1517</v>
      </c>
      <c r="O259" s="153"/>
      <c r="P259" s="153"/>
      <c r="Q259" s="153"/>
    </row>
    <row r="260" spans="1:17" ht="50" x14ac:dyDescent="0.2">
      <c r="A260" s="146">
        <v>1660</v>
      </c>
      <c r="B260" s="43" t="str">
        <f>IF(ISNUMBER(VLOOKUP(A260,'01.08.18'!$A$2:$P$2000,1,FALSE)),IF(VLOOKUP(A260,'01.08.18'!$A$2:$P$2000,6,FALSE)=E260,"","~"&amp;VLOOKUP(A260,'01.08.18'!$A$2:$P$2000,6,FALSE)),"+")</f>
        <v/>
      </c>
      <c r="C260" s="142">
        <v>42821</v>
      </c>
      <c r="D260" s="146">
        <v>5</v>
      </c>
      <c r="E260" s="43" t="s">
        <v>1522</v>
      </c>
      <c r="F260" s="43" t="s">
        <v>395</v>
      </c>
      <c r="G260" s="43" t="s">
        <v>2098</v>
      </c>
      <c r="H260" s="43" t="s">
        <v>2099</v>
      </c>
      <c r="I260" s="43" t="s">
        <v>2816</v>
      </c>
      <c r="J260" s="143">
        <v>26</v>
      </c>
      <c r="K260" s="43" t="s">
        <v>3174</v>
      </c>
      <c r="L260" s="43" t="s">
        <v>3231</v>
      </c>
      <c r="M260" s="43" t="s">
        <v>1582</v>
      </c>
      <c r="N260" s="43" t="s">
        <v>1583</v>
      </c>
      <c r="O260" s="43" t="s">
        <v>2097</v>
      </c>
      <c r="P260" s="43"/>
      <c r="Q260" s="43"/>
    </row>
    <row r="261" spans="1:17" ht="40" x14ac:dyDescent="0.2">
      <c r="A261" s="146">
        <v>1545</v>
      </c>
      <c r="B261" s="43" t="str">
        <f>IF(ISNUMBER(VLOOKUP(A261,'01.08.18'!$A$2:$P$2000,1,FALSE)),IF(VLOOKUP(A261,'01.08.18'!$A$2:$P$2000,6,FALSE)=E261,"","~"&amp;VLOOKUP(A261,'01.08.18'!$A$2:$P$2000,6,FALSE)),"+")</f>
        <v/>
      </c>
      <c r="C261" s="142">
        <v>42217</v>
      </c>
      <c r="D261" s="146">
        <v>5</v>
      </c>
      <c r="E261" s="43" t="s">
        <v>1522</v>
      </c>
      <c r="F261" s="43" t="s">
        <v>997</v>
      </c>
      <c r="G261" s="43" t="s">
        <v>2550</v>
      </c>
      <c r="H261" s="43" t="s">
        <v>2551</v>
      </c>
      <c r="I261" s="43" t="s">
        <v>2816</v>
      </c>
      <c r="J261" s="143">
        <v>376</v>
      </c>
      <c r="K261" s="43" t="s">
        <v>3156</v>
      </c>
      <c r="L261" s="43" t="s">
        <v>3187</v>
      </c>
      <c r="M261" s="43" t="s">
        <v>1496</v>
      </c>
      <c r="N261" s="43" t="s">
        <v>2324</v>
      </c>
      <c r="O261" s="43" t="s">
        <v>2549</v>
      </c>
      <c r="P261" s="43"/>
      <c r="Q261" s="43"/>
    </row>
    <row r="262" spans="1:17" ht="40" x14ac:dyDescent="0.2">
      <c r="A262" s="146">
        <v>1727</v>
      </c>
      <c r="B262" s="43" t="str">
        <f>IF(ISNUMBER(VLOOKUP(A262,'01.08.18'!$A$2:$P$2000,1,FALSE)),IF(VLOOKUP(A262,'01.08.18'!$A$2:$P$2000,6,FALSE)=E262,"","~"&amp;VLOOKUP(A262,'01.08.18'!$A$2:$P$2000,6,FALSE)),"+")</f>
        <v>+</v>
      </c>
      <c r="C262" s="142">
        <v>43342</v>
      </c>
      <c r="D262" s="146">
        <v>5</v>
      </c>
      <c r="E262" s="43" t="s">
        <v>1522</v>
      </c>
      <c r="F262" s="43" t="s">
        <v>3066</v>
      </c>
      <c r="G262" s="43" t="s">
        <v>3067</v>
      </c>
      <c r="H262" s="43" t="s">
        <v>3068</v>
      </c>
      <c r="I262" s="43" t="s">
        <v>2816</v>
      </c>
      <c r="J262" s="143">
        <v>51</v>
      </c>
      <c r="K262" s="43" t="s">
        <v>3159</v>
      </c>
      <c r="L262" s="43" t="s">
        <v>3192</v>
      </c>
      <c r="M262" s="43" t="s">
        <v>26</v>
      </c>
      <c r="N262" s="43" t="s">
        <v>27</v>
      </c>
      <c r="O262" s="43" t="s">
        <v>3069</v>
      </c>
      <c r="P262" s="43"/>
      <c r="Q262" s="43"/>
    </row>
    <row r="263" spans="1:17" ht="40" x14ac:dyDescent="0.2">
      <c r="A263" s="146">
        <v>1635</v>
      </c>
      <c r="B263" s="43" t="str">
        <f>IF(ISNUMBER(VLOOKUP(A263,'01.08.18'!$A$2:$P$2000,1,FALSE)),IF(VLOOKUP(A263,'01.08.18'!$A$2:$P$2000,6,FALSE)=E263,"","~"&amp;VLOOKUP(A263,'01.08.18'!$A$2:$P$2000,6,FALSE)),"+")</f>
        <v/>
      </c>
      <c r="C263" s="142">
        <v>42728</v>
      </c>
      <c r="D263" s="146">
        <v>5</v>
      </c>
      <c r="E263" s="43" t="s">
        <v>1522</v>
      </c>
      <c r="F263" s="43" t="s">
        <v>363</v>
      </c>
      <c r="G263" s="43" t="s">
        <v>2056</v>
      </c>
      <c r="H263" s="43" t="s">
        <v>2057</v>
      </c>
      <c r="I263" s="43" t="s">
        <v>2816</v>
      </c>
      <c r="J263" s="143">
        <v>252</v>
      </c>
      <c r="K263" s="43" t="s">
        <v>3173</v>
      </c>
      <c r="L263" s="43" t="s">
        <v>3224</v>
      </c>
      <c r="M263" s="43" t="s">
        <v>1889</v>
      </c>
      <c r="N263" s="43" t="s">
        <v>1890</v>
      </c>
      <c r="O263" s="43" t="s">
        <v>2058</v>
      </c>
      <c r="P263" s="43"/>
      <c r="Q263" s="43"/>
    </row>
    <row r="264" spans="1:17" ht="20" x14ac:dyDescent="0.2">
      <c r="A264" s="146">
        <v>1645</v>
      </c>
      <c r="B264" s="43" t="str">
        <f>IF(ISNUMBER(VLOOKUP(A264,'01.08.18'!$A$2:$P$2000,1,FALSE)),IF(VLOOKUP(A264,'01.08.18'!$A$2:$P$2000,6,FALSE)=E264,"","~"&amp;VLOOKUP(A264,'01.08.18'!$A$2:$P$2000,6,FALSE)),"+")</f>
        <v/>
      </c>
      <c r="C264" s="142">
        <v>42728</v>
      </c>
      <c r="D264" s="146">
        <v>5</v>
      </c>
      <c r="E264" s="43" t="s">
        <v>1522</v>
      </c>
      <c r="F264" s="43" t="s">
        <v>2076</v>
      </c>
      <c r="G264" s="43" t="s">
        <v>379</v>
      </c>
      <c r="H264" s="43" t="s">
        <v>2077</v>
      </c>
      <c r="I264" s="43" t="s">
        <v>2816</v>
      </c>
      <c r="J264" s="143">
        <v>5</v>
      </c>
      <c r="K264" s="43" t="s">
        <v>3163</v>
      </c>
      <c r="L264" s="43" t="s">
        <v>3199</v>
      </c>
      <c r="M264" s="43" t="s">
        <v>1995</v>
      </c>
      <c r="N264" s="43" t="s">
        <v>301</v>
      </c>
      <c r="O264" s="43" t="s">
        <v>1620</v>
      </c>
      <c r="P264" s="43"/>
      <c r="Q264" s="43"/>
    </row>
    <row r="265" spans="1:17" ht="40" x14ac:dyDescent="0.2">
      <c r="A265" s="146">
        <v>1599</v>
      </c>
      <c r="B265" s="43" t="str">
        <f>IF(ISNUMBER(VLOOKUP(A265,'01.08.18'!$A$2:$P$2000,1,FALSE)),IF(VLOOKUP(A265,'01.08.18'!$A$2:$P$2000,6,FALSE)=E265,"","~"&amp;VLOOKUP(A265,'01.08.18'!$A$2:$P$2000,6,FALSE)),"+")</f>
        <v/>
      </c>
      <c r="C265" s="142">
        <v>42511</v>
      </c>
      <c r="D265" s="146">
        <v>5</v>
      </c>
      <c r="E265" s="43" t="s">
        <v>1522</v>
      </c>
      <c r="F265" s="43" t="s">
        <v>1019</v>
      </c>
      <c r="G265" s="43" t="s">
        <v>2579</v>
      </c>
      <c r="H265" s="43" t="s">
        <v>2580</v>
      </c>
      <c r="I265" s="43" t="s">
        <v>2816</v>
      </c>
      <c r="J265" s="143">
        <v>361</v>
      </c>
      <c r="K265" s="43" t="s">
        <v>3175</v>
      </c>
      <c r="L265" s="43" t="s">
        <v>3232</v>
      </c>
      <c r="M265" s="43" t="s">
        <v>2351</v>
      </c>
      <c r="N265" s="43" t="s">
        <v>2352</v>
      </c>
      <c r="O265" s="43" t="s">
        <v>2581</v>
      </c>
      <c r="P265" s="43"/>
      <c r="Q265" s="43"/>
    </row>
    <row r="266" spans="1:17" ht="40" x14ac:dyDescent="0.2">
      <c r="A266" s="146">
        <v>1541</v>
      </c>
      <c r="B266" s="43" t="str">
        <f>IF(ISNUMBER(VLOOKUP(A266,'01.08.18'!$A$2:$P$2000,1,FALSE)),IF(VLOOKUP(A266,'01.08.18'!$A$2:$P$2000,6,FALSE)=E266,"","~"&amp;VLOOKUP(A266,'01.08.18'!$A$2:$P$2000,6,FALSE)),"+")</f>
        <v/>
      </c>
      <c r="C266" s="142">
        <v>42217</v>
      </c>
      <c r="D266" s="146">
        <v>5</v>
      </c>
      <c r="E266" s="43" t="s">
        <v>1522</v>
      </c>
      <c r="F266" s="43" t="s">
        <v>995</v>
      </c>
      <c r="G266" s="43" t="s">
        <v>2547</v>
      </c>
      <c r="H266" s="43" t="s">
        <v>2548</v>
      </c>
      <c r="I266" s="43" t="s">
        <v>2816</v>
      </c>
      <c r="J266" s="143">
        <v>376</v>
      </c>
      <c r="K266" s="43" t="s">
        <v>3156</v>
      </c>
      <c r="L266" s="43" t="s">
        <v>3187</v>
      </c>
      <c r="M266" s="43" t="s">
        <v>1496</v>
      </c>
      <c r="N266" s="43" t="s">
        <v>2324</v>
      </c>
      <c r="O266" s="43" t="s">
        <v>2549</v>
      </c>
      <c r="P266" s="43"/>
      <c r="Q266" s="43"/>
    </row>
    <row r="267" spans="1:17" ht="40" x14ac:dyDescent="0.2">
      <c r="A267" s="146">
        <v>1519</v>
      </c>
      <c r="B267" s="43" t="str">
        <f>IF(ISNUMBER(VLOOKUP(A267,'01.08.18'!$A$2:$P$2000,1,FALSE)),IF(VLOOKUP(A267,'01.08.18'!$A$2:$P$2000,6,FALSE)=E267,"","~"&amp;VLOOKUP(A267,'01.08.18'!$A$2:$P$2000,6,FALSE)),"+")</f>
        <v/>
      </c>
      <c r="C267" s="142">
        <v>41951</v>
      </c>
      <c r="D267" s="146">
        <v>5</v>
      </c>
      <c r="E267" s="43" t="s">
        <v>1522</v>
      </c>
      <c r="F267" s="43" t="s">
        <v>981</v>
      </c>
      <c r="G267" s="43" t="s">
        <v>2517</v>
      </c>
      <c r="H267" s="43" t="s">
        <v>2518</v>
      </c>
      <c r="I267" s="43" t="s">
        <v>2816</v>
      </c>
      <c r="J267" s="143">
        <v>346</v>
      </c>
      <c r="K267" s="43" t="s">
        <v>3161</v>
      </c>
      <c r="L267" s="43" t="s">
        <v>3196</v>
      </c>
      <c r="M267" s="43" t="s">
        <v>2253</v>
      </c>
      <c r="N267" s="43" t="s">
        <v>2254</v>
      </c>
      <c r="O267" s="43" t="s">
        <v>2519</v>
      </c>
      <c r="P267" s="43"/>
      <c r="Q267" s="43"/>
    </row>
    <row r="268" spans="1:17" ht="40" x14ac:dyDescent="0.2">
      <c r="A268" s="146">
        <v>1607</v>
      </c>
      <c r="B268" s="43" t="str">
        <f>IF(ISNUMBER(VLOOKUP(A268,'01.08.18'!$A$2:$P$2000,1,FALSE)),IF(VLOOKUP(A268,'01.08.18'!$A$2:$P$2000,6,FALSE)=E268,"","~"&amp;VLOOKUP(A268,'01.08.18'!$A$2:$P$2000,6,FALSE)),"+")</f>
        <v/>
      </c>
      <c r="C268" s="142">
        <v>42511</v>
      </c>
      <c r="D268" s="146">
        <v>5</v>
      </c>
      <c r="E268" s="43" t="s">
        <v>1522</v>
      </c>
      <c r="F268" s="43" t="s">
        <v>1023</v>
      </c>
      <c r="G268" s="43" t="s">
        <v>2973</v>
      </c>
      <c r="H268" s="43" t="s">
        <v>2974</v>
      </c>
      <c r="I268" s="43" t="s">
        <v>2816</v>
      </c>
      <c r="J268" s="143">
        <v>1112</v>
      </c>
      <c r="K268" s="43" t="s">
        <v>3166</v>
      </c>
      <c r="L268" s="43" t="s">
        <v>3207</v>
      </c>
      <c r="M268" s="43" t="s">
        <v>2876</v>
      </c>
      <c r="N268" s="43" t="s">
        <v>2877</v>
      </c>
      <c r="O268" s="43" t="s">
        <v>2975</v>
      </c>
      <c r="P268" s="43"/>
      <c r="Q268" s="43"/>
    </row>
    <row r="269" spans="1:17" ht="40" x14ac:dyDescent="0.2">
      <c r="A269" s="146">
        <v>1659</v>
      </c>
      <c r="B269" s="43" t="str">
        <f>IF(ISNUMBER(VLOOKUP(A269,'01.08.18'!$A$2:$P$2000,1,FALSE)),IF(VLOOKUP(A269,'01.08.18'!$A$2:$P$2000,6,FALSE)=E269,"","~"&amp;VLOOKUP(A269,'01.08.18'!$A$2:$P$2000,6,FALSE)),"+")</f>
        <v/>
      </c>
      <c r="C269" s="142">
        <v>42821</v>
      </c>
      <c r="D269" s="146">
        <v>5</v>
      </c>
      <c r="E269" s="43" t="s">
        <v>1522</v>
      </c>
      <c r="F269" s="43" t="s">
        <v>394</v>
      </c>
      <c r="G269" s="43" t="s">
        <v>2095</v>
      </c>
      <c r="H269" s="43" t="s">
        <v>2096</v>
      </c>
      <c r="I269" s="43" t="s">
        <v>2816</v>
      </c>
      <c r="J269" s="143">
        <v>203</v>
      </c>
      <c r="K269" s="43" t="s">
        <v>3165</v>
      </c>
      <c r="L269" s="43" t="s">
        <v>3206</v>
      </c>
      <c r="M269" s="43" t="s">
        <v>2066</v>
      </c>
      <c r="N269" s="43" t="s">
        <v>2067</v>
      </c>
      <c r="O269" s="43" t="s">
        <v>2097</v>
      </c>
      <c r="P269" s="43"/>
      <c r="Q269" s="43"/>
    </row>
    <row r="270" spans="1:17" ht="40" x14ac:dyDescent="0.2">
      <c r="A270" s="146">
        <v>1649</v>
      </c>
      <c r="B270" s="43" t="str">
        <f>IF(ISNUMBER(VLOOKUP(A270,'01.08.18'!$A$2:$P$2000,1,FALSE)),IF(VLOOKUP(A270,'01.08.18'!$A$2:$P$2000,6,FALSE)=E270,"","~"&amp;VLOOKUP(A270,'01.08.18'!$A$2:$P$2000,6,FALSE)),"+")</f>
        <v/>
      </c>
      <c r="C270" s="142">
        <v>42728</v>
      </c>
      <c r="D270" s="146">
        <v>5</v>
      </c>
      <c r="E270" s="43" t="s">
        <v>1522</v>
      </c>
      <c r="F270" s="43" t="s">
        <v>2984</v>
      </c>
      <c r="G270" s="43" t="s">
        <v>385</v>
      </c>
      <c r="H270" s="43" t="s">
        <v>2080</v>
      </c>
      <c r="I270" s="43" t="s">
        <v>2816</v>
      </c>
      <c r="J270" s="143">
        <v>49</v>
      </c>
      <c r="K270" s="43" t="s">
        <v>3150</v>
      </c>
      <c r="L270" s="43" t="s">
        <v>3180</v>
      </c>
      <c r="M270" s="43" t="s">
        <v>14</v>
      </c>
      <c r="N270" s="43" t="s">
        <v>15</v>
      </c>
      <c r="O270" s="43" t="s">
        <v>2081</v>
      </c>
      <c r="P270" s="43"/>
      <c r="Q270" s="43"/>
    </row>
    <row r="271" spans="1:17" ht="40" x14ac:dyDescent="0.2">
      <c r="A271" s="146">
        <v>1604</v>
      </c>
      <c r="B271" s="43" t="str">
        <f>IF(ISNUMBER(VLOOKUP(A271,'01.08.18'!$A$2:$P$2000,1,FALSE)),IF(VLOOKUP(A271,'01.08.18'!$A$2:$P$2000,6,FALSE)=E271,"","~"&amp;VLOOKUP(A271,'01.08.18'!$A$2:$P$2000,6,FALSE)),"+")</f>
        <v/>
      </c>
      <c r="C271" s="142">
        <v>42511</v>
      </c>
      <c r="D271" s="146">
        <v>5</v>
      </c>
      <c r="E271" s="43" t="s">
        <v>1522</v>
      </c>
      <c r="F271" s="43" t="s">
        <v>1021</v>
      </c>
      <c r="G271" s="43" t="s">
        <v>2971</v>
      </c>
      <c r="H271" s="43" t="s">
        <v>2972</v>
      </c>
      <c r="I271" s="43" t="s">
        <v>2816</v>
      </c>
      <c r="J271" s="143">
        <v>1112</v>
      </c>
      <c r="K271" s="43" t="s">
        <v>3166</v>
      </c>
      <c r="L271" s="43" t="s">
        <v>3207</v>
      </c>
      <c r="M271" s="43" t="s">
        <v>2876</v>
      </c>
      <c r="N271" s="43" t="s">
        <v>2877</v>
      </c>
      <c r="O271" s="43" t="s">
        <v>2963</v>
      </c>
      <c r="P271" s="43"/>
      <c r="Q271" s="43"/>
    </row>
    <row r="272" spans="1:17" ht="40" x14ac:dyDescent="0.2">
      <c r="A272" s="146">
        <v>1586</v>
      </c>
      <c r="B272" s="43" t="str">
        <f>IF(ISNUMBER(VLOOKUP(A272,'01.08.18'!$A$2:$P$2000,1,FALSE)),IF(VLOOKUP(A272,'01.08.18'!$A$2:$P$2000,6,FALSE)=E272,"","~"&amp;VLOOKUP(A272,'01.08.18'!$A$2:$P$2000,6,FALSE)),"+")</f>
        <v/>
      </c>
      <c r="C272" s="142">
        <v>42511</v>
      </c>
      <c r="D272" s="146">
        <v>5</v>
      </c>
      <c r="E272" s="43" t="s">
        <v>1522</v>
      </c>
      <c r="F272" s="43" t="s">
        <v>1016</v>
      </c>
      <c r="G272" s="43" t="s">
        <v>294</v>
      </c>
      <c r="H272" s="43" t="s">
        <v>2577</v>
      </c>
      <c r="I272" s="43" t="s">
        <v>2816</v>
      </c>
      <c r="J272" s="143">
        <v>344</v>
      </c>
      <c r="K272" s="43" t="s">
        <v>3155</v>
      </c>
      <c r="L272" s="43" t="s">
        <v>3186</v>
      </c>
      <c r="M272" s="43" t="s">
        <v>99</v>
      </c>
      <c r="N272" s="43" t="s">
        <v>100</v>
      </c>
      <c r="O272" s="43" t="s">
        <v>2964</v>
      </c>
      <c r="P272" s="43"/>
      <c r="Q272" s="43"/>
    </row>
    <row r="273" spans="1:17" ht="40" x14ac:dyDescent="0.2">
      <c r="A273" s="146">
        <v>1533</v>
      </c>
      <c r="B273" s="43" t="str">
        <f>IF(ISNUMBER(VLOOKUP(A273,'01.08.18'!$A$2:$P$2000,1,FALSE)),IF(VLOOKUP(A273,'01.08.18'!$A$2:$P$2000,6,FALSE)=E273,"","~"&amp;VLOOKUP(A273,'01.08.18'!$A$2:$P$2000,6,FALSE)),"+")</f>
        <v/>
      </c>
      <c r="C273" s="142">
        <v>41951</v>
      </c>
      <c r="D273" s="146">
        <v>5</v>
      </c>
      <c r="E273" s="43" t="s">
        <v>1522</v>
      </c>
      <c r="F273" s="43" t="s">
        <v>990</v>
      </c>
      <c r="G273" s="43" t="s">
        <v>1913</v>
      </c>
      <c r="H273" s="43" t="s">
        <v>1914</v>
      </c>
      <c r="I273" s="43" t="s">
        <v>2816</v>
      </c>
      <c r="J273" s="143">
        <v>230</v>
      </c>
      <c r="K273" s="43" t="s">
        <v>1055</v>
      </c>
      <c r="L273" s="43" t="s">
        <v>3233</v>
      </c>
      <c r="M273" s="43" t="s">
        <v>1915</v>
      </c>
      <c r="N273" s="43" t="s">
        <v>1916</v>
      </c>
      <c r="O273" s="43" t="s">
        <v>1917</v>
      </c>
      <c r="P273" s="43"/>
      <c r="Q273" s="43"/>
    </row>
    <row r="274" spans="1:17" ht="40" x14ac:dyDescent="0.2">
      <c r="A274" s="146">
        <v>1452</v>
      </c>
      <c r="B274" s="43" t="str">
        <f>IF(ISNUMBER(VLOOKUP(A274,'01.08.18'!$A$2:$P$2000,1,FALSE)),IF(VLOOKUP(A274,'01.08.18'!$A$2:$P$2000,6,FALSE)=E274,"","~"&amp;VLOOKUP(A274,'01.08.18'!$A$2:$P$2000,6,FALSE)),"+")</f>
        <v/>
      </c>
      <c r="C274" s="142">
        <v>41755</v>
      </c>
      <c r="D274" s="146">
        <v>5</v>
      </c>
      <c r="E274" s="43" t="s">
        <v>1522</v>
      </c>
      <c r="F274" s="43" t="s">
        <v>951</v>
      </c>
      <c r="G274" s="43" t="s">
        <v>2910</v>
      </c>
      <c r="H274" s="43" t="s">
        <v>2911</v>
      </c>
      <c r="I274" s="43" t="s">
        <v>2816</v>
      </c>
      <c r="J274" s="143">
        <v>1112</v>
      </c>
      <c r="K274" s="43" t="s">
        <v>3166</v>
      </c>
      <c r="L274" s="43" t="s">
        <v>3207</v>
      </c>
      <c r="M274" s="43" t="s">
        <v>2876</v>
      </c>
      <c r="N274" s="43" t="s">
        <v>2877</v>
      </c>
      <c r="O274" s="43" t="s">
        <v>1855</v>
      </c>
      <c r="P274" s="43"/>
      <c r="Q274" s="43"/>
    </row>
    <row r="275" spans="1:17" ht="40" x14ac:dyDescent="0.2">
      <c r="A275" s="146">
        <v>1714</v>
      </c>
      <c r="B275" s="43" t="str">
        <f>IF(ISNUMBER(VLOOKUP(A275,'01.08.18'!$A$2:$P$2000,1,FALSE)),IF(VLOOKUP(A275,'01.08.18'!$A$2:$P$2000,6,FALSE)=E275,"","~"&amp;VLOOKUP(A275,'01.08.18'!$A$2:$P$2000,6,FALSE)),"+")</f>
        <v>+</v>
      </c>
      <c r="C275" s="142">
        <v>43250</v>
      </c>
      <c r="D275" s="146">
        <v>5</v>
      </c>
      <c r="E275" s="43" t="s">
        <v>1522</v>
      </c>
      <c r="F275" s="43" t="s">
        <v>3025</v>
      </c>
      <c r="G275" s="43" t="s">
        <v>3026</v>
      </c>
      <c r="H275" s="43" t="s">
        <v>3027</v>
      </c>
      <c r="I275" s="43" t="s">
        <v>2816</v>
      </c>
      <c r="J275" s="143">
        <v>51</v>
      </c>
      <c r="K275" s="43" t="s">
        <v>3159</v>
      </c>
      <c r="L275" s="43" t="s">
        <v>3192</v>
      </c>
      <c r="M275" s="43" t="s">
        <v>26</v>
      </c>
      <c r="N275" s="43" t="s">
        <v>27</v>
      </c>
      <c r="O275" s="43" t="s">
        <v>3028</v>
      </c>
      <c r="P275" s="43"/>
      <c r="Q275" s="43"/>
    </row>
    <row r="276" spans="1:17" ht="40" x14ac:dyDescent="0.2">
      <c r="A276" s="146">
        <v>1497</v>
      </c>
      <c r="B276" s="43" t="str">
        <f>IF(ISNUMBER(VLOOKUP(A276,'01.08.18'!$A$2:$P$2000,1,FALSE)),IF(VLOOKUP(A276,'01.08.18'!$A$2:$P$2000,6,FALSE)=E276,"","~"&amp;VLOOKUP(A276,'01.08.18'!$A$2:$P$2000,6,FALSE)),"+")</f>
        <v/>
      </c>
      <c r="C276" s="142">
        <v>41888</v>
      </c>
      <c r="D276" s="146">
        <v>5</v>
      </c>
      <c r="E276" s="43" t="s">
        <v>1522</v>
      </c>
      <c r="F276" s="43" t="s">
        <v>210</v>
      </c>
      <c r="G276" s="43" t="s">
        <v>211</v>
      </c>
      <c r="H276" s="43" t="s">
        <v>1891</v>
      </c>
      <c r="I276" s="43" t="s">
        <v>2816</v>
      </c>
      <c r="J276" s="143">
        <v>156</v>
      </c>
      <c r="K276" s="43" t="s">
        <v>1055</v>
      </c>
      <c r="L276" s="43" t="s">
        <v>3234</v>
      </c>
      <c r="M276" s="43" t="s">
        <v>213</v>
      </c>
      <c r="N276" s="43" t="s">
        <v>214</v>
      </c>
      <c r="O276" s="43" t="s">
        <v>1892</v>
      </c>
      <c r="P276" s="43"/>
      <c r="Q276" s="43"/>
    </row>
    <row r="277" spans="1:17" ht="40" x14ac:dyDescent="0.2">
      <c r="A277" s="146">
        <v>1459</v>
      </c>
      <c r="B277" s="43" t="str">
        <f>IF(ISNUMBER(VLOOKUP(A277,'01.08.18'!$A$2:$P$2000,1,FALSE)),IF(VLOOKUP(A277,'01.08.18'!$A$2:$P$2000,6,FALSE)=E277,"","~"&amp;VLOOKUP(A277,'01.08.18'!$A$2:$P$2000,6,FALSE)),"+")</f>
        <v/>
      </c>
      <c r="C277" s="142">
        <v>41755</v>
      </c>
      <c r="D277" s="146">
        <v>5</v>
      </c>
      <c r="E277" s="43" t="s">
        <v>1522</v>
      </c>
      <c r="F277" s="43" t="s">
        <v>192</v>
      </c>
      <c r="G277" s="43" t="s">
        <v>193</v>
      </c>
      <c r="H277" s="43" t="s">
        <v>1847</v>
      </c>
      <c r="I277" s="43" t="s">
        <v>2816</v>
      </c>
      <c r="J277" s="143">
        <v>169</v>
      </c>
      <c r="K277" s="43" t="s">
        <v>1055</v>
      </c>
      <c r="L277" s="43" t="s">
        <v>3235</v>
      </c>
      <c r="M277" s="43" t="s">
        <v>195</v>
      </c>
      <c r="N277" s="43" t="s">
        <v>196</v>
      </c>
      <c r="O277" s="43" t="s">
        <v>1848</v>
      </c>
      <c r="P277" s="43"/>
      <c r="Q277" s="43"/>
    </row>
    <row r="278" spans="1:17" ht="40" x14ac:dyDescent="0.2">
      <c r="A278" s="146">
        <v>1502</v>
      </c>
      <c r="B278" s="43" t="str">
        <f>IF(ISNUMBER(VLOOKUP(A278,'01.08.18'!$A$2:$P$2000,1,FALSE)),IF(VLOOKUP(A278,'01.08.18'!$A$2:$P$2000,6,FALSE)=E278,"","~"&amp;VLOOKUP(A278,'01.08.18'!$A$2:$P$2000,6,FALSE)),"+")</f>
        <v/>
      </c>
      <c r="C278" s="142">
        <v>41888</v>
      </c>
      <c r="D278" s="146">
        <v>5</v>
      </c>
      <c r="E278" s="43" t="s">
        <v>1522</v>
      </c>
      <c r="F278" s="43" t="s">
        <v>972</v>
      </c>
      <c r="G278" s="43" t="s">
        <v>2493</v>
      </c>
      <c r="H278" s="43" t="s">
        <v>2494</v>
      </c>
      <c r="I278" s="43" t="s">
        <v>2816</v>
      </c>
      <c r="J278" s="143">
        <v>288</v>
      </c>
      <c r="K278" s="43" t="s">
        <v>3153</v>
      </c>
      <c r="L278" s="43" t="s">
        <v>3183</v>
      </c>
      <c r="M278" s="43" t="s">
        <v>2330</v>
      </c>
      <c r="N278" s="43" t="s">
        <v>2331</v>
      </c>
      <c r="O278" s="43" t="s">
        <v>2495</v>
      </c>
      <c r="P278" s="43"/>
      <c r="Q278" s="43"/>
    </row>
    <row r="279" spans="1:17" ht="40" x14ac:dyDescent="0.2">
      <c r="A279" s="146">
        <v>1622</v>
      </c>
      <c r="B279" s="43" t="str">
        <f>IF(ISNUMBER(VLOOKUP(A279,'01.08.18'!$A$2:$P$2000,1,FALSE)),IF(VLOOKUP(A279,'01.08.18'!$A$2:$P$2000,6,FALSE)=E279,"","~"&amp;VLOOKUP(A279,'01.08.18'!$A$2:$P$2000,6,FALSE)),"+")</f>
        <v/>
      </c>
      <c r="C279" s="142">
        <v>42602</v>
      </c>
      <c r="D279" s="146">
        <v>5</v>
      </c>
      <c r="E279" s="43" t="s">
        <v>1522</v>
      </c>
      <c r="F279" s="43" t="s">
        <v>346</v>
      </c>
      <c r="G279" s="43" t="s">
        <v>2976</v>
      </c>
      <c r="H279" s="43" t="s">
        <v>2977</v>
      </c>
      <c r="I279" s="43" t="s">
        <v>2816</v>
      </c>
      <c r="J279" s="143">
        <v>558</v>
      </c>
      <c r="K279" s="43" t="s">
        <v>3157</v>
      </c>
      <c r="L279" s="43" t="s">
        <v>3188</v>
      </c>
      <c r="M279" s="43" t="s">
        <v>292</v>
      </c>
      <c r="N279" s="43" t="s">
        <v>2874</v>
      </c>
      <c r="O279" s="43" t="s">
        <v>2042</v>
      </c>
      <c r="P279" s="43"/>
      <c r="Q279" s="43"/>
    </row>
    <row r="280" spans="1:17" ht="40" x14ac:dyDescent="0.2">
      <c r="A280" s="146">
        <v>1731</v>
      </c>
      <c r="B280" s="43" t="str">
        <f>IF(ISNUMBER(VLOOKUP(A280,'01.08.18'!$A$2:$P$2000,1,FALSE)),IF(VLOOKUP(A280,'01.08.18'!$A$2:$P$2000,6,FALSE)=E280,"","~"&amp;VLOOKUP(A280,'01.08.18'!$A$2:$P$2000,6,FALSE)),"+")</f>
        <v>+</v>
      </c>
      <c r="C280" s="142">
        <v>43342</v>
      </c>
      <c r="D280" s="146">
        <v>5</v>
      </c>
      <c r="E280" s="43" t="s">
        <v>1522</v>
      </c>
      <c r="F280" s="43" t="s">
        <v>3080</v>
      </c>
      <c r="G280" s="43" t="s">
        <v>3081</v>
      </c>
      <c r="H280" s="43" t="s">
        <v>3082</v>
      </c>
      <c r="I280" s="43" t="s">
        <v>2816</v>
      </c>
      <c r="J280" s="143">
        <v>344</v>
      </c>
      <c r="K280" s="43" t="s">
        <v>3155</v>
      </c>
      <c r="L280" s="43" t="s">
        <v>3186</v>
      </c>
      <c r="M280" s="43" t="s">
        <v>99</v>
      </c>
      <c r="N280" s="43" t="s">
        <v>100</v>
      </c>
      <c r="O280" s="43" t="s">
        <v>3065</v>
      </c>
      <c r="P280" s="43"/>
      <c r="Q280" s="43"/>
    </row>
    <row r="281" spans="1:17" ht="40" x14ac:dyDescent="0.2">
      <c r="A281" s="146">
        <v>1486</v>
      </c>
      <c r="B281" s="43" t="str">
        <f>IF(ISNUMBER(VLOOKUP(A281,'01.08.18'!$A$2:$P$2000,1,FALSE)),IF(VLOOKUP(A281,'01.08.18'!$A$2:$P$2000,6,FALSE)=E281,"","~"&amp;VLOOKUP(A281,'01.08.18'!$A$2:$P$2000,6,FALSE)),"+")</f>
        <v/>
      </c>
      <c r="C281" s="142">
        <v>41853</v>
      </c>
      <c r="D281" s="146">
        <v>5</v>
      </c>
      <c r="E281" s="43" t="s">
        <v>1522</v>
      </c>
      <c r="F281" s="43" t="s">
        <v>966</v>
      </c>
      <c r="G281" s="43" t="s">
        <v>2924</v>
      </c>
      <c r="H281" s="43" t="s">
        <v>2925</v>
      </c>
      <c r="I281" s="43" t="s">
        <v>2816</v>
      </c>
      <c r="J281" s="143">
        <v>576</v>
      </c>
      <c r="K281" s="43" t="s">
        <v>1055</v>
      </c>
      <c r="L281" s="43" t="s">
        <v>3236</v>
      </c>
      <c r="M281" s="43" t="s">
        <v>2926</v>
      </c>
      <c r="N281" s="43" t="s">
        <v>2927</v>
      </c>
      <c r="O281" s="43" t="s">
        <v>2928</v>
      </c>
      <c r="P281" s="43"/>
      <c r="Q281" s="43"/>
    </row>
    <row r="282" spans="1:17" ht="40" x14ac:dyDescent="0.2">
      <c r="A282" s="146">
        <v>1506</v>
      </c>
      <c r="B282" s="43" t="str">
        <f>IF(ISNUMBER(VLOOKUP(A282,'01.08.18'!$A$2:$P$2000,1,FALSE)),IF(VLOOKUP(A282,'01.08.18'!$A$2:$P$2000,6,FALSE)=E282,"","~"&amp;VLOOKUP(A282,'01.08.18'!$A$2:$P$2000,6,FALSE)),"+")</f>
        <v/>
      </c>
      <c r="C282" s="142">
        <v>41916</v>
      </c>
      <c r="D282" s="146">
        <v>5</v>
      </c>
      <c r="E282" s="43" t="s">
        <v>1522</v>
      </c>
      <c r="F282" s="43" t="s">
        <v>416</v>
      </c>
      <c r="G282" s="43" t="s">
        <v>2503</v>
      </c>
      <c r="H282" s="43" t="s">
        <v>2504</v>
      </c>
      <c r="I282" s="43" t="s">
        <v>2816</v>
      </c>
      <c r="J282" s="143">
        <v>339</v>
      </c>
      <c r="K282" s="43" t="s">
        <v>1055</v>
      </c>
      <c r="L282" s="43" t="s">
        <v>3237</v>
      </c>
      <c r="M282" s="43" t="s">
        <v>2505</v>
      </c>
      <c r="N282" s="43" t="s">
        <v>2506</v>
      </c>
      <c r="O282" s="43" t="s">
        <v>2507</v>
      </c>
      <c r="P282" s="43"/>
      <c r="Q282" s="43"/>
    </row>
    <row r="283" spans="1:17" ht="40" x14ac:dyDescent="0.2">
      <c r="A283" s="146">
        <v>1572</v>
      </c>
      <c r="B283" s="43" t="str">
        <f>IF(ISNUMBER(VLOOKUP(A283,'01.08.18'!$A$2:$P$2000,1,FALSE)),IF(VLOOKUP(A283,'01.08.18'!$A$2:$P$2000,6,FALSE)=E283,"","~"&amp;VLOOKUP(A283,'01.08.18'!$A$2:$P$2000,6,FALSE)),"+")</f>
        <v/>
      </c>
      <c r="C283" s="142">
        <v>42420</v>
      </c>
      <c r="D283" s="146">
        <v>5</v>
      </c>
      <c r="E283" s="43" t="s">
        <v>1522</v>
      </c>
      <c r="F283" s="43" t="s">
        <v>1011</v>
      </c>
      <c r="G283" s="43" t="s">
        <v>2565</v>
      </c>
      <c r="H283" s="43" t="s">
        <v>2566</v>
      </c>
      <c r="I283" s="43" t="s">
        <v>2816</v>
      </c>
      <c r="J283" s="143">
        <v>345</v>
      </c>
      <c r="K283" s="43" t="s">
        <v>3152</v>
      </c>
      <c r="L283" s="43" t="s">
        <v>3182</v>
      </c>
      <c r="M283" s="43" t="s">
        <v>2294</v>
      </c>
      <c r="N283" s="43" t="s">
        <v>2295</v>
      </c>
      <c r="O283" s="43" t="s">
        <v>2567</v>
      </c>
      <c r="P283" s="43"/>
      <c r="Q283" s="43"/>
    </row>
    <row r="284" spans="1:17" ht="40" x14ac:dyDescent="0.2">
      <c r="A284" s="146">
        <v>1626</v>
      </c>
      <c r="B284" s="43" t="str">
        <f>IF(ISNUMBER(VLOOKUP(A284,'01.08.18'!$A$2:$P$2000,1,FALSE)),IF(VLOOKUP(A284,'01.08.18'!$A$2:$P$2000,6,FALSE)=E284,"","~"&amp;VLOOKUP(A284,'01.08.18'!$A$2:$P$2000,6,FALSE)),"+")</f>
        <v/>
      </c>
      <c r="C284" s="142">
        <v>42602</v>
      </c>
      <c r="D284" s="146">
        <v>5</v>
      </c>
      <c r="E284" s="43" t="s">
        <v>1522</v>
      </c>
      <c r="F284" s="43" t="s">
        <v>352</v>
      </c>
      <c r="G284" s="43" t="s">
        <v>2586</v>
      </c>
      <c r="H284" s="43" t="s">
        <v>2587</v>
      </c>
      <c r="I284" s="43" t="s">
        <v>2816</v>
      </c>
      <c r="J284" s="143">
        <v>345</v>
      </c>
      <c r="K284" s="43" t="s">
        <v>3152</v>
      </c>
      <c r="L284" s="43" t="s">
        <v>3182</v>
      </c>
      <c r="M284" s="43" t="s">
        <v>2294</v>
      </c>
      <c r="N284" s="43" t="s">
        <v>2295</v>
      </c>
      <c r="O284" s="43" t="s">
        <v>2588</v>
      </c>
      <c r="P284" s="43"/>
      <c r="Q284" s="43"/>
    </row>
    <row r="285" spans="1:17" ht="40" x14ac:dyDescent="0.2">
      <c r="A285" s="146">
        <v>1546</v>
      </c>
      <c r="B285" s="43" t="str">
        <f>IF(ISNUMBER(VLOOKUP(A285,'01.08.18'!$A$2:$P$2000,1,FALSE)),IF(VLOOKUP(A285,'01.08.18'!$A$2:$P$2000,6,FALSE)=E285,"","~"&amp;VLOOKUP(A285,'01.08.18'!$A$2:$P$2000,6,FALSE)),"+")</f>
        <v/>
      </c>
      <c r="C285" s="142">
        <v>42217</v>
      </c>
      <c r="D285" s="146">
        <v>5</v>
      </c>
      <c r="E285" s="43" t="s">
        <v>1522</v>
      </c>
      <c r="F285" s="43" t="s">
        <v>238</v>
      </c>
      <c r="G285" s="43" t="s">
        <v>239</v>
      </c>
      <c r="H285" s="43" t="s">
        <v>1936</v>
      </c>
      <c r="I285" s="43" t="s">
        <v>2816</v>
      </c>
      <c r="J285" s="143">
        <v>103</v>
      </c>
      <c r="K285" s="43" t="s">
        <v>3169</v>
      </c>
      <c r="L285" s="43" t="s">
        <v>3218</v>
      </c>
      <c r="M285" s="43" t="s">
        <v>241</v>
      </c>
      <c r="N285" s="43" t="s">
        <v>242</v>
      </c>
      <c r="O285" s="43" t="s">
        <v>1937</v>
      </c>
      <c r="P285" s="43"/>
      <c r="Q285" s="43"/>
    </row>
    <row r="286" spans="1:17" ht="20" x14ac:dyDescent="0.2">
      <c r="A286" s="146">
        <v>1655</v>
      </c>
      <c r="B286" s="43" t="str">
        <f>IF(ISNUMBER(VLOOKUP(A286,'01.08.18'!$A$2:$P$2000,1,FALSE)),IF(VLOOKUP(A286,'01.08.18'!$A$2:$P$2000,6,FALSE)=E286,"","~"&amp;VLOOKUP(A286,'01.08.18'!$A$2:$P$2000,6,FALSE)),"+")</f>
        <v/>
      </c>
      <c r="C286" s="142">
        <v>42728</v>
      </c>
      <c r="D286" s="146">
        <v>5</v>
      </c>
      <c r="E286" s="43" t="s">
        <v>1522</v>
      </c>
      <c r="F286" s="43" t="s">
        <v>389</v>
      </c>
      <c r="G286" s="43" t="s">
        <v>390</v>
      </c>
      <c r="H286" s="43" t="s">
        <v>2087</v>
      </c>
      <c r="I286" s="43" t="s">
        <v>2816</v>
      </c>
      <c r="J286" s="143">
        <v>5</v>
      </c>
      <c r="K286" s="43" t="s">
        <v>3163</v>
      </c>
      <c r="L286" s="43" t="s">
        <v>3199</v>
      </c>
      <c r="M286" s="43" t="s">
        <v>1995</v>
      </c>
      <c r="N286" s="43" t="s">
        <v>301</v>
      </c>
      <c r="O286" s="43" t="s">
        <v>2082</v>
      </c>
      <c r="P286" s="43"/>
      <c r="Q286" s="43"/>
    </row>
    <row r="287" spans="1:17" ht="40" x14ac:dyDescent="0.2">
      <c r="A287" s="146">
        <v>1530</v>
      </c>
      <c r="B287" s="43" t="str">
        <f>IF(ISNUMBER(VLOOKUP(A287,'01.08.18'!$A$2:$P$2000,1,FALSE)),IF(VLOOKUP(A287,'01.08.18'!$A$2:$P$2000,6,FALSE)=E287,"","~"&amp;VLOOKUP(A287,'01.08.18'!$A$2:$P$2000,6,FALSE)),"+")</f>
        <v/>
      </c>
      <c r="C287" s="142">
        <v>41951</v>
      </c>
      <c r="D287" s="146">
        <v>5</v>
      </c>
      <c r="E287" s="43" t="s">
        <v>1522</v>
      </c>
      <c r="F287" s="43" t="s">
        <v>988</v>
      </c>
      <c r="G287" s="43" t="s">
        <v>1908</v>
      </c>
      <c r="H287" s="43" t="s">
        <v>1909</v>
      </c>
      <c r="I287" s="43" t="s">
        <v>2816</v>
      </c>
      <c r="J287" s="143">
        <v>276</v>
      </c>
      <c r="K287" s="43" t="s">
        <v>1055</v>
      </c>
      <c r="L287" s="43" t="s">
        <v>3238</v>
      </c>
      <c r="M287" s="43" t="s">
        <v>1910</v>
      </c>
      <c r="N287" s="43" t="s">
        <v>1911</v>
      </c>
      <c r="O287" s="43" t="s">
        <v>1912</v>
      </c>
      <c r="P287" s="43"/>
      <c r="Q287" s="43"/>
    </row>
    <row r="288" spans="1:17" ht="40" x14ac:dyDescent="0.2">
      <c r="A288" s="146">
        <v>1679</v>
      </c>
      <c r="B288" s="43" t="str">
        <f>IF(ISNUMBER(VLOOKUP(A288,'01.08.18'!$A$2:$P$2000,1,FALSE)),IF(VLOOKUP(A288,'01.08.18'!$A$2:$P$2000,6,FALSE)=E288,"","~"&amp;VLOOKUP(A288,'01.08.18'!$A$2:$P$2000,6,FALSE)),"+")</f>
        <v/>
      </c>
      <c r="C288" s="142">
        <v>43067</v>
      </c>
      <c r="D288" s="146">
        <v>5</v>
      </c>
      <c r="E288" s="43" t="s">
        <v>1522</v>
      </c>
      <c r="F288" s="43" t="s">
        <v>2135</v>
      </c>
      <c r="G288" s="43" t="s">
        <v>2635</v>
      </c>
      <c r="H288" s="43" t="s">
        <v>2636</v>
      </c>
      <c r="I288" s="43" t="s">
        <v>2816</v>
      </c>
      <c r="J288" s="143">
        <v>344</v>
      </c>
      <c r="K288" s="43" t="s">
        <v>3155</v>
      </c>
      <c r="L288" s="43" t="s">
        <v>3186</v>
      </c>
      <c r="M288" s="43" t="s">
        <v>99</v>
      </c>
      <c r="N288" s="43" t="s">
        <v>100</v>
      </c>
      <c r="O288" s="43" t="s">
        <v>2985</v>
      </c>
      <c r="P288" s="43"/>
      <c r="Q288" s="43"/>
    </row>
    <row r="289" spans="1:17" ht="40" x14ac:dyDescent="0.2">
      <c r="A289" s="146">
        <v>1642</v>
      </c>
      <c r="B289" s="43" t="str">
        <f>IF(ISNUMBER(VLOOKUP(A289,'01.08.18'!$A$2:$P$2000,1,FALSE)),IF(VLOOKUP(A289,'01.08.18'!$A$2:$P$2000,6,FALSE)=E289,"","~"&amp;VLOOKUP(A289,'01.08.18'!$A$2:$P$2000,6,FALSE)),"+")</f>
        <v/>
      </c>
      <c r="C289" s="142">
        <v>42728</v>
      </c>
      <c r="D289" s="146">
        <v>5</v>
      </c>
      <c r="E289" s="43" t="s">
        <v>1522</v>
      </c>
      <c r="F289" s="43" t="s">
        <v>373</v>
      </c>
      <c r="G289" s="43" t="s">
        <v>2983</v>
      </c>
      <c r="H289" s="43" t="s">
        <v>2072</v>
      </c>
      <c r="I289" s="43" t="s">
        <v>2816</v>
      </c>
      <c r="J289" s="143">
        <v>145</v>
      </c>
      <c r="K289" s="43" t="s">
        <v>3149</v>
      </c>
      <c r="L289" s="43" t="s">
        <v>3178</v>
      </c>
      <c r="M289" s="43" t="s">
        <v>96</v>
      </c>
      <c r="N289" s="43" t="s">
        <v>97</v>
      </c>
      <c r="O289" s="43" t="s">
        <v>1680</v>
      </c>
      <c r="P289" s="43"/>
      <c r="Q289" s="43"/>
    </row>
    <row r="290" spans="1:17" ht="40" x14ac:dyDescent="0.2">
      <c r="A290" s="146">
        <v>1725</v>
      </c>
      <c r="B290" s="43" t="str">
        <f>IF(ISNUMBER(VLOOKUP(A290,'01.08.18'!$A$2:$P$2000,1,FALSE)),IF(VLOOKUP(A290,'01.08.18'!$A$2:$P$2000,6,FALSE)=E290,"","~"&amp;VLOOKUP(A290,'01.08.18'!$A$2:$P$2000,6,FALSE)),"+")</f>
        <v>+</v>
      </c>
      <c r="C290" s="142">
        <v>43342</v>
      </c>
      <c r="D290" s="146">
        <v>5</v>
      </c>
      <c r="E290" s="43" t="s">
        <v>1522</v>
      </c>
      <c r="F290" s="43" t="s">
        <v>3058</v>
      </c>
      <c r="G290" s="43" t="s">
        <v>3059</v>
      </c>
      <c r="H290" s="43" t="s">
        <v>3060</v>
      </c>
      <c r="I290" s="43" t="s">
        <v>2816</v>
      </c>
      <c r="J290" s="143">
        <v>104</v>
      </c>
      <c r="K290" s="43" t="s">
        <v>3151</v>
      </c>
      <c r="L290" s="43" t="s">
        <v>3181</v>
      </c>
      <c r="M290" s="43" t="s">
        <v>17</v>
      </c>
      <c r="N290" s="43" t="s">
        <v>18</v>
      </c>
      <c r="O290" s="43" t="s">
        <v>3061</v>
      </c>
      <c r="P290" s="43"/>
      <c r="Q290" s="43"/>
    </row>
    <row r="291" spans="1:17" ht="30" x14ac:dyDescent="0.2">
      <c r="A291" s="146">
        <v>1443</v>
      </c>
      <c r="B291" s="43" t="str">
        <f>IF(ISNUMBER(VLOOKUP(A291,'01.08.18'!$A$2:$P$2000,1,FALSE)),IF(VLOOKUP(A291,'01.08.18'!$A$2:$P$2000,6,FALSE)=E291,"","~"&amp;VLOOKUP(A291,'01.08.18'!$A$2:$P$2000,6,FALSE)),"+")</f>
        <v/>
      </c>
      <c r="C291" s="142">
        <v>41671</v>
      </c>
      <c r="D291" s="146">
        <v>5</v>
      </c>
      <c r="E291" s="43" t="s">
        <v>1522</v>
      </c>
      <c r="F291" s="43" t="s">
        <v>945</v>
      </c>
      <c r="G291" s="43" t="s">
        <v>2905</v>
      </c>
      <c r="H291" s="43" t="s">
        <v>2906</v>
      </c>
      <c r="I291" s="43" t="s">
        <v>2816</v>
      </c>
      <c r="J291" s="143">
        <v>1112</v>
      </c>
      <c r="K291" s="43" t="s">
        <v>3166</v>
      </c>
      <c r="L291" s="43" t="s">
        <v>3207</v>
      </c>
      <c r="M291" s="43" t="s">
        <v>2876</v>
      </c>
      <c r="N291" s="43" t="s">
        <v>2877</v>
      </c>
      <c r="O291" s="43" t="s">
        <v>2907</v>
      </c>
      <c r="P291" s="43"/>
      <c r="Q291" s="43"/>
    </row>
    <row r="292" spans="1:17" ht="40" x14ac:dyDescent="0.2">
      <c r="A292" s="146">
        <v>1592</v>
      </c>
      <c r="B292" s="43" t="str">
        <f>IF(ISNUMBER(VLOOKUP(A292,'01.08.18'!$A$2:$P$2000,1,FALSE)),IF(VLOOKUP(A292,'01.08.18'!$A$2:$P$2000,6,FALSE)=E292,"","~"&amp;VLOOKUP(A292,'01.08.18'!$A$2:$P$2000,6,FALSE)),"+")</f>
        <v/>
      </c>
      <c r="C292" s="142">
        <v>42511</v>
      </c>
      <c r="D292" s="146">
        <v>5</v>
      </c>
      <c r="E292" s="43" t="s">
        <v>1522</v>
      </c>
      <c r="F292" s="43" t="s">
        <v>2247</v>
      </c>
      <c r="G292" s="43" t="s">
        <v>2965</v>
      </c>
      <c r="H292" s="43" t="s">
        <v>2966</v>
      </c>
      <c r="I292" s="43" t="s">
        <v>2816</v>
      </c>
      <c r="J292" s="143">
        <v>1112</v>
      </c>
      <c r="K292" s="43" t="s">
        <v>3166</v>
      </c>
      <c r="L292" s="43" t="s">
        <v>3207</v>
      </c>
      <c r="M292" s="43" t="s">
        <v>2876</v>
      </c>
      <c r="N292" s="43" t="s">
        <v>2877</v>
      </c>
      <c r="O292" s="43" t="s">
        <v>2967</v>
      </c>
      <c r="P292" s="43"/>
      <c r="Q292" s="43"/>
    </row>
    <row r="293" spans="1:17" ht="40" x14ac:dyDescent="0.2">
      <c r="A293" s="146">
        <v>1675</v>
      </c>
      <c r="B293" s="43" t="str">
        <f>IF(ISNUMBER(VLOOKUP(A293,'01.08.18'!$A$2:$P$2000,1,FALSE)),IF(VLOOKUP(A293,'01.08.18'!$A$2:$P$2000,6,FALSE)=E293,"","~"&amp;VLOOKUP(A293,'01.08.18'!$A$2:$P$2000,6,FALSE)),"+")</f>
        <v/>
      </c>
      <c r="C293" s="142">
        <v>42971</v>
      </c>
      <c r="D293" s="146">
        <v>5</v>
      </c>
      <c r="E293" s="43" t="s">
        <v>1522</v>
      </c>
      <c r="F293" s="43" t="s">
        <v>2128</v>
      </c>
      <c r="G293" s="43" t="s">
        <v>2626</v>
      </c>
      <c r="H293" s="43" t="s">
        <v>2627</v>
      </c>
      <c r="I293" s="43" t="s">
        <v>2816</v>
      </c>
      <c r="J293" s="143">
        <v>145</v>
      </c>
      <c r="K293" s="43" t="s">
        <v>3149</v>
      </c>
      <c r="L293" s="43" t="s">
        <v>3178</v>
      </c>
      <c r="M293" s="43" t="s">
        <v>96</v>
      </c>
      <c r="N293" s="43" t="s">
        <v>97</v>
      </c>
      <c r="O293" s="43" t="s">
        <v>2628</v>
      </c>
      <c r="P293" s="43"/>
      <c r="Q293" s="43"/>
    </row>
    <row r="294" spans="1:17" ht="40" x14ac:dyDescent="0.2">
      <c r="A294" s="146">
        <v>1464</v>
      </c>
      <c r="B294" s="43" t="str">
        <f>IF(ISNUMBER(VLOOKUP(A294,'01.08.18'!$A$2:$P$2000,1,FALSE)),IF(VLOOKUP(A294,'01.08.18'!$A$2:$P$2000,6,FALSE)=E294,"","~"&amp;VLOOKUP(A294,'01.08.18'!$A$2:$P$2000,6,FALSE)),"+")</f>
        <v/>
      </c>
      <c r="C294" s="142">
        <v>41755</v>
      </c>
      <c r="D294" s="146">
        <v>5</v>
      </c>
      <c r="E294" s="43" t="s">
        <v>1522</v>
      </c>
      <c r="F294" s="43" t="s">
        <v>955</v>
      </c>
      <c r="G294" s="43" t="s">
        <v>1516</v>
      </c>
      <c r="H294" s="43" t="s">
        <v>2466</v>
      </c>
      <c r="I294" s="43" t="s">
        <v>2816</v>
      </c>
      <c r="J294" s="143">
        <v>288</v>
      </c>
      <c r="K294" s="43" t="s">
        <v>3153</v>
      </c>
      <c r="L294" s="43" t="s">
        <v>3183</v>
      </c>
      <c r="M294" s="43" t="s">
        <v>2330</v>
      </c>
      <c r="N294" s="43" t="s">
        <v>2331</v>
      </c>
      <c r="O294" s="43" t="s">
        <v>2467</v>
      </c>
      <c r="P294" s="43"/>
      <c r="Q294" s="43"/>
    </row>
    <row r="295" spans="1:17" ht="40" x14ac:dyDescent="0.2">
      <c r="A295" s="146">
        <v>1469</v>
      </c>
      <c r="B295" s="43" t="str">
        <f>IF(ISNUMBER(VLOOKUP(A295,'01.08.18'!$A$2:$P$2000,1,FALSE)),IF(VLOOKUP(A295,'01.08.18'!$A$2:$P$2000,6,FALSE)=E295,"","~"&amp;VLOOKUP(A295,'01.08.18'!$A$2:$P$2000,6,FALSE)),"+")</f>
        <v/>
      </c>
      <c r="C295" s="142">
        <v>41811</v>
      </c>
      <c r="D295" s="146">
        <v>5</v>
      </c>
      <c r="E295" s="43" t="s">
        <v>1522</v>
      </c>
      <c r="F295" s="43" t="s">
        <v>2248</v>
      </c>
      <c r="G295" s="43" t="s">
        <v>2468</v>
      </c>
      <c r="H295" s="43" t="s">
        <v>2915</v>
      </c>
      <c r="I295" s="43" t="s">
        <v>2816</v>
      </c>
      <c r="J295" s="143">
        <v>438</v>
      </c>
      <c r="K295" s="43" t="s">
        <v>1055</v>
      </c>
      <c r="L295" s="43" t="s">
        <v>3202</v>
      </c>
      <c r="M295" s="43" t="s">
        <v>2531</v>
      </c>
      <c r="N295" s="43" t="s">
        <v>2470</v>
      </c>
      <c r="O295" s="43" t="s">
        <v>2471</v>
      </c>
      <c r="P295" s="43"/>
      <c r="Q295" s="43"/>
    </row>
    <row r="296" spans="1:17" ht="40" x14ac:dyDescent="0.2">
      <c r="A296" s="146">
        <v>1597</v>
      </c>
      <c r="B296" s="43" t="str">
        <f>IF(ISNUMBER(VLOOKUP(A296,'01.08.18'!$A$2:$P$2000,1,FALSE)),IF(VLOOKUP(A296,'01.08.18'!$A$2:$P$2000,6,FALSE)=E296,"","~"&amp;VLOOKUP(A296,'01.08.18'!$A$2:$P$2000,6,FALSE)),"+")</f>
        <v/>
      </c>
      <c r="C296" s="142">
        <v>42511</v>
      </c>
      <c r="D296" s="146">
        <v>5</v>
      </c>
      <c r="E296" s="43" t="s">
        <v>1522</v>
      </c>
      <c r="F296" s="43" t="s">
        <v>314</v>
      </c>
      <c r="G296" s="43" t="s">
        <v>315</v>
      </c>
      <c r="H296" s="43" t="s">
        <v>2005</v>
      </c>
      <c r="I296" s="43" t="s">
        <v>2816</v>
      </c>
      <c r="J296" s="143">
        <v>171</v>
      </c>
      <c r="K296" s="43" t="s">
        <v>3171</v>
      </c>
      <c r="L296" s="43" t="s">
        <v>3220</v>
      </c>
      <c r="M296" s="43" t="s">
        <v>34</v>
      </c>
      <c r="N296" s="43" t="s">
        <v>1932</v>
      </c>
      <c r="O296" s="43" t="s">
        <v>1998</v>
      </c>
      <c r="P296" s="43"/>
      <c r="Q296" s="43"/>
    </row>
    <row r="297" spans="1:17" ht="40" x14ac:dyDescent="0.2">
      <c r="A297" s="146">
        <v>1548</v>
      </c>
      <c r="B297" s="43" t="str">
        <f>IF(ISNUMBER(VLOOKUP(A297,'01.08.18'!$A$2:$P$2000,1,FALSE)),IF(VLOOKUP(A297,'01.08.18'!$A$2:$P$2000,6,FALSE)=E297,"","~"&amp;VLOOKUP(A297,'01.08.18'!$A$2:$P$2000,6,FALSE)),"+")</f>
        <v/>
      </c>
      <c r="C297" s="142">
        <v>42301</v>
      </c>
      <c r="D297" s="146">
        <v>5</v>
      </c>
      <c r="E297" s="43" t="s">
        <v>1522</v>
      </c>
      <c r="F297" s="43" t="s">
        <v>243</v>
      </c>
      <c r="G297" s="43" t="s">
        <v>244</v>
      </c>
      <c r="H297" s="43" t="s">
        <v>1938</v>
      </c>
      <c r="I297" s="43" t="s">
        <v>2816</v>
      </c>
      <c r="J297" s="143">
        <v>171</v>
      </c>
      <c r="K297" s="43" t="s">
        <v>3171</v>
      </c>
      <c r="L297" s="43" t="s">
        <v>3220</v>
      </c>
      <c r="M297" s="43" t="s">
        <v>34</v>
      </c>
      <c r="N297" s="43" t="s">
        <v>1932</v>
      </c>
      <c r="O297" s="43" t="s">
        <v>1939</v>
      </c>
      <c r="P297" s="43"/>
      <c r="Q297" s="43"/>
    </row>
    <row r="298" spans="1:17" ht="40" x14ac:dyDescent="0.2">
      <c r="A298" s="146">
        <v>1614</v>
      </c>
      <c r="B298" s="43" t="str">
        <f>IF(ISNUMBER(VLOOKUP(A298,'01.08.18'!$A$2:$P$2000,1,FALSE)),IF(VLOOKUP(A298,'01.08.18'!$A$2:$P$2000,6,FALSE)=E298,"","~"&amp;VLOOKUP(A298,'01.08.18'!$A$2:$P$2000,6,FALSE)),"+")</f>
        <v/>
      </c>
      <c r="C298" s="142">
        <v>42602</v>
      </c>
      <c r="D298" s="146">
        <v>5</v>
      </c>
      <c r="E298" s="43" t="s">
        <v>1522</v>
      </c>
      <c r="F298" s="43" t="s">
        <v>330</v>
      </c>
      <c r="G298" s="43" t="s">
        <v>331</v>
      </c>
      <c r="H298" s="43" t="s">
        <v>2025</v>
      </c>
      <c r="I298" s="43" t="s">
        <v>2816</v>
      </c>
      <c r="J298" s="143">
        <v>41</v>
      </c>
      <c r="K298" s="43" t="s">
        <v>2862</v>
      </c>
      <c r="L298" s="43" t="s">
        <v>3239</v>
      </c>
      <c r="M298" s="43" t="s">
        <v>43</v>
      </c>
      <c r="N298" s="43" t="s">
        <v>44</v>
      </c>
      <c r="O298" s="43" t="s">
        <v>2026</v>
      </c>
      <c r="P298" s="43"/>
      <c r="Q298" s="43"/>
    </row>
    <row r="299" spans="1:17" ht="40" x14ac:dyDescent="0.2">
      <c r="A299" s="146">
        <v>1488</v>
      </c>
      <c r="B299" s="43" t="str">
        <f>IF(ISNUMBER(VLOOKUP(A299,'01.08.18'!$A$2:$P$2000,1,FALSE)),IF(VLOOKUP(A299,'01.08.18'!$A$2:$P$2000,6,FALSE)=E299,"","~"&amp;VLOOKUP(A299,'01.08.18'!$A$2:$P$2000,6,FALSE)),"+")</f>
        <v/>
      </c>
      <c r="C299" s="142">
        <v>41853</v>
      </c>
      <c r="D299" s="146">
        <v>5</v>
      </c>
      <c r="E299" s="43" t="s">
        <v>1522</v>
      </c>
      <c r="F299" s="43" t="s">
        <v>206</v>
      </c>
      <c r="G299" s="43" t="s">
        <v>207</v>
      </c>
      <c r="H299" s="43" t="s">
        <v>1878</v>
      </c>
      <c r="I299" s="43" t="s">
        <v>2816</v>
      </c>
      <c r="J299" s="143">
        <v>104</v>
      </c>
      <c r="K299" s="43" t="s">
        <v>3151</v>
      </c>
      <c r="L299" s="43" t="s">
        <v>3181</v>
      </c>
      <c r="M299" s="43" t="s">
        <v>17</v>
      </c>
      <c r="N299" s="43" t="s">
        <v>18</v>
      </c>
      <c r="O299" s="43" t="s">
        <v>1871</v>
      </c>
      <c r="P299" s="43"/>
      <c r="Q299" s="43"/>
    </row>
    <row r="300" spans="1:17" ht="40" x14ac:dyDescent="0.2">
      <c r="A300" s="146">
        <v>1698</v>
      </c>
      <c r="B300" s="43" t="str">
        <f>IF(ISNUMBER(VLOOKUP(A300,'01.08.18'!$A$2:$P$2000,1,FALSE)),IF(VLOOKUP(A300,'01.08.18'!$A$2:$P$2000,6,FALSE)=E300,"","~"&amp;VLOOKUP(A300,'01.08.18'!$A$2:$P$2000,6,FALSE)),"+")</f>
        <v/>
      </c>
      <c r="C300" s="142">
        <v>43158</v>
      </c>
      <c r="D300" s="146">
        <v>5</v>
      </c>
      <c r="E300" s="43" t="s">
        <v>1522</v>
      </c>
      <c r="F300" s="43" t="s">
        <v>2691</v>
      </c>
      <c r="G300" s="43" t="s">
        <v>2692</v>
      </c>
      <c r="H300" s="43" t="s">
        <v>2693</v>
      </c>
      <c r="I300" s="43" t="s">
        <v>2816</v>
      </c>
      <c r="J300" s="143">
        <v>51</v>
      </c>
      <c r="K300" s="43" t="s">
        <v>3159</v>
      </c>
      <c r="L300" s="43" t="s">
        <v>3192</v>
      </c>
      <c r="M300" s="43" t="s">
        <v>26</v>
      </c>
      <c r="N300" s="43" t="s">
        <v>27</v>
      </c>
      <c r="O300" s="43" t="s">
        <v>2682</v>
      </c>
      <c r="P300" s="43"/>
      <c r="Q300" s="43"/>
    </row>
    <row r="301" spans="1:17" ht="40" x14ac:dyDescent="0.2">
      <c r="A301" s="146">
        <v>1734</v>
      </c>
      <c r="B301" s="43" t="str">
        <f>IF(ISNUMBER(VLOOKUP(A301,'01.08.18'!$A$2:$P$2000,1,FALSE)),IF(VLOOKUP(A301,'01.08.18'!$A$2:$P$2000,6,FALSE)=E301,"","~"&amp;VLOOKUP(A301,'01.08.18'!$A$2:$P$2000,6,FALSE)),"+")</f>
        <v>+</v>
      </c>
      <c r="C301" s="142">
        <v>43342</v>
      </c>
      <c r="D301" s="146">
        <v>5</v>
      </c>
      <c r="E301" s="43" t="s">
        <v>1522</v>
      </c>
      <c r="F301" s="43" t="s">
        <v>3087</v>
      </c>
      <c r="G301" s="43" t="s">
        <v>3088</v>
      </c>
      <c r="H301" s="43" t="s">
        <v>3089</v>
      </c>
      <c r="I301" s="43" t="s">
        <v>2816</v>
      </c>
      <c r="J301" s="143">
        <v>411</v>
      </c>
      <c r="K301" s="43" t="s">
        <v>3168</v>
      </c>
      <c r="L301" s="43" t="s">
        <v>3212</v>
      </c>
      <c r="M301" s="43" t="s">
        <v>2697</v>
      </c>
      <c r="N301" s="43" t="s">
        <v>2698</v>
      </c>
      <c r="O301" s="43" t="s">
        <v>3090</v>
      </c>
      <c r="P301" s="43"/>
      <c r="Q301" s="43"/>
    </row>
    <row r="302" spans="1:17" ht="40" x14ac:dyDescent="0.2">
      <c r="A302" s="146">
        <v>1644</v>
      </c>
      <c r="B302" s="43" t="str">
        <f>IF(ISNUMBER(VLOOKUP(A302,'01.08.18'!$A$2:$P$2000,1,FALSE)),IF(VLOOKUP(A302,'01.08.18'!$A$2:$P$2000,6,FALSE)=E302,"","~"&amp;VLOOKUP(A302,'01.08.18'!$A$2:$P$2000,6,FALSE)),"+")</f>
        <v/>
      </c>
      <c r="C302" s="142">
        <v>42728</v>
      </c>
      <c r="D302" s="146">
        <v>5</v>
      </c>
      <c r="E302" s="43" t="s">
        <v>1522</v>
      </c>
      <c r="F302" s="43" t="s">
        <v>376</v>
      </c>
      <c r="G302" s="43" t="s">
        <v>377</v>
      </c>
      <c r="H302" s="43" t="s">
        <v>2075</v>
      </c>
      <c r="I302" s="43" t="s">
        <v>2816</v>
      </c>
      <c r="J302" s="143">
        <v>104</v>
      </c>
      <c r="K302" s="43" t="s">
        <v>3151</v>
      </c>
      <c r="L302" s="43" t="s">
        <v>3181</v>
      </c>
      <c r="M302" s="43" t="s">
        <v>17</v>
      </c>
      <c r="N302" s="43" t="s">
        <v>18</v>
      </c>
      <c r="O302" s="43" t="s">
        <v>1605</v>
      </c>
      <c r="P302" s="43"/>
      <c r="Q302" s="43"/>
    </row>
    <row r="303" spans="1:17" ht="40" x14ac:dyDescent="0.2">
      <c r="A303" s="146">
        <v>1580</v>
      </c>
      <c r="B303" s="43" t="str">
        <f>IF(ISNUMBER(VLOOKUP(A303,'01.08.18'!$A$2:$P$2000,1,FALSE)),IF(VLOOKUP(A303,'01.08.18'!$A$2:$P$2000,6,FALSE)=E303,"","~"&amp;VLOOKUP(A303,'01.08.18'!$A$2:$P$2000,6,FALSE)),"+")</f>
        <v/>
      </c>
      <c r="C303" s="142">
        <v>42420</v>
      </c>
      <c r="D303" s="146">
        <v>5</v>
      </c>
      <c r="E303" s="43" t="s">
        <v>1522</v>
      </c>
      <c r="F303" s="43" t="s">
        <v>275</v>
      </c>
      <c r="G303" s="43" t="s">
        <v>276</v>
      </c>
      <c r="H303" s="43" t="s">
        <v>1987</v>
      </c>
      <c r="I303" s="43" t="s">
        <v>2816</v>
      </c>
      <c r="J303" s="143">
        <v>159</v>
      </c>
      <c r="K303" s="43" t="s">
        <v>1055</v>
      </c>
      <c r="L303" s="43" t="s">
        <v>3240</v>
      </c>
      <c r="M303" s="43" t="s">
        <v>278</v>
      </c>
      <c r="N303" s="43" t="s">
        <v>279</v>
      </c>
      <c r="O303" s="43" t="s">
        <v>1981</v>
      </c>
      <c r="P303" s="43"/>
      <c r="Q303" s="43"/>
    </row>
    <row r="304" spans="1:17" ht="40" x14ac:dyDescent="0.2">
      <c r="A304" s="146">
        <v>1605</v>
      </c>
      <c r="B304" s="43" t="str">
        <f>IF(ISNUMBER(VLOOKUP(A304,'01.08.18'!$A$2:$P$2000,1,FALSE)),IF(VLOOKUP(A304,'01.08.18'!$A$2:$P$2000,6,FALSE)=E304,"","~"&amp;VLOOKUP(A304,'01.08.18'!$A$2:$P$2000,6,FALSE)),"+")</f>
        <v/>
      </c>
      <c r="C304" s="142">
        <v>42511</v>
      </c>
      <c r="D304" s="146">
        <v>5</v>
      </c>
      <c r="E304" s="43" t="s">
        <v>1522</v>
      </c>
      <c r="F304" s="43" t="s">
        <v>1022</v>
      </c>
      <c r="G304" s="43" t="s">
        <v>2582</v>
      </c>
      <c r="H304" s="43" t="s">
        <v>2583</v>
      </c>
      <c r="I304" s="43" t="s">
        <v>2816</v>
      </c>
      <c r="J304" s="143">
        <v>263</v>
      </c>
      <c r="K304" s="43" t="s">
        <v>3160</v>
      </c>
      <c r="L304" s="43" t="s">
        <v>3194</v>
      </c>
      <c r="M304" s="43" t="s">
        <v>2511</v>
      </c>
      <c r="N304" s="43" t="s">
        <v>2512</v>
      </c>
      <c r="O304" s="43" t="s">
        <v>2584</v>
      </c>
      <c r="P304" s="43"/>
      <c r="Q304" s="43"/>
    </row>
    <row r="305" spans="1:17" ht="40" x14ac:dyDescent="0.2">
      <c r="A305" s="146">
        <v>1681</v>
      </c>
      <c r="B305" s="43" t="str">
        <f>IF(ISNUMBER(VLOOKUP(A305,'01.08.18'!$A$2:$P$2000,1,FALSE)),IF(VLOOKUP(A305,'01.08.18'!$A$2:$P$2000,6,FALSE)=E305,"","~"&amp;VLOOKUP(A305,'01.08.18'!$A$2:$P$2000,6,FALSE)),"+")</f>
        <v/>
      </c>
      <c r="C305" s="142">
        <v>43067</v>
      </c>
      <c r="D305" s="146">
        <v>5</v>
      </c>
      <c r="E305" s="43" t="s">
        <v>1522</v>
      </c>
      <c r="F305" s="43" t="s">
        <v>2140</v>
      </c>
      <c r="G305" s="43" t="s">
        <v>2141</v>
      </c>
      <c r="H305" s="43" t="s">
        <v>2142</v>
      </c>
      <c r="I305" s="43" t="s">
        <v>2816</v>
      </c>
      <c r="J305" s="143">
        <v>253</v>
      </c>
      <c r="K305" s="43" t="s">
        <v>3162</v>
      </c>
      <c r="L305" s="43" t="s">
        <v>3198</v>
      </c>
      <c r="M305" s="43" t="s">
        <v>1602</v>
      </c>
      <c r="N305" s="43" t="s">
        <v>1603</v>
      </c>
      <c r="O305" s="43" t="s">
        <v>2143</v>
      </c>
      <c r="P305" s="43"/>
      <c r="Q305" s="43"/>
    </row>
    <row r="306" spans="1:17" ht="40" x14ac:dyDescent="0.2">
      <c r="A306" s="146">
        <v>1522</v>
      </c>
      <c r="B306" s="43" t="str">
        <f>IF(ISNUMBER(VLOOKUP(A306,'01.08.18'!$A$2:$P$2000,1,FALSE)),IF(VLOOKUP(A306,'01.08.18'!$A$2:$P$2000,6,FALSE)=E306,"","~"&amp;VLOOKUP(A306,'01.08.18'!$A$2:$P$2000,6,FALSE)),"+")</f>
        <v/>
      </c>
      <c r="C306" s="142">
        <v>41951</v>
      </c>
      <c r="D306" s="146">
        <v>5</v>
      </c>
      <c r="E306" s="43" t="s">
        <v>1522</v>
      </c>
      <c r="F306" s="43" t="s">
        <v>982</v>
      </c>
      <c r="G306" s="43" t="s">
        <v>1905</v>
      </c>
      <c r="H306" s="43" t="s">
        <v>1906</v>
      </c>
      <c r="I306" s="43" t="s">
        <v>2816</v>
      </c>
      <c r="J306" s="143">
        <v>253</v>
      </c>
      <c r="K306" s="43" t="s">
        <v>3162</v>
      </c>
      <c r="L306" s="43" t="s">
        <v>3198</v>
      </c>
      <c r="M306" s="43" t="s">
        <v>1602</v>
      </c>
      <c r="N306" s="43" t="s">
        <v>1603</v>
      </c>
      <c r="O306" s="43" t="s">
        <v>1907</v>
      </c>
      <c r="P306" s="43"/>
      <c r="Q306" s="43"/>
    </row>
    <row r="307" spans="1:17" ht="40" x14ac:dyDescent="0.2">
      <c r="A307" s="146">
        <v>1700</v>
      </c>
      <c r="B307" s="43" t="str">
        <f>IF(ISNUMBER(VLOOKUP(A307,'01.08.18'!$A$2:$P$2000,1,FALSE)),IF(VLOOKUP(A307,'01.08.18'!$A$2:$P$2000,6,FALSE)=E307,"","~"&amp;VLOOKUP(A307,'01.08.18'!$A$2:$P$2000,6,FALSE)),"+")</f>
        <v>+</v>
      </c>
      <c r="C307" s="142">
        <v>43188</v>
      </c>
      <c r="D307" s="146">
        <v>5</v>
      </c>
      <c r="E307" s="43" t="s">
        <v>1522</v>
      </c>
      <c r="F307" s="43" t="s">
        <v>2995</v>
      </c>
      <c r="G307" s="43" t="s">
        <v>2849</v>
      </c>
      <c r="H307" s="43" t="s">
        <v>2996</v>
      </c>
      <c r="I307" s="43" t="s">
        <v>2816</v>
      </c>
      <c r="J307" s="143">
        <v>148</v>
      </c>
      <c r="K307" s="43" t="s">
        <v>1055</v>
      </c>
      <c r="L307" s="43" t="s">
        <v>3241</v>
      </c>
      <c r="M307" s="43" t="s">
        <v>2997</v>
      </c>
      <c r="N307" s="43" t="s">
        <v>2998</v>
      </c>
      <c r="O307" s="43" t="s">
        <v>2999</v>
      </c>
      <c r="P307" s="43"/>
      <c r="Q307" s="43"/>
    </row>
    <row r="308" spans="1:17" ht="20" x14ac:dyDescent="0.2">
      <c r="A308" s="146">
        <v>1648</v>
      </c>
      <c r="B308" s="43" t="str">
        <f>IF(ISNUMBER(VLOOKUP(A308,'01.08.18'!$A$2:$P$2000,1,FALSE)),IF(VLOOKUP(A308,'01.08.18'!$A$2:$P$2000,6,FALSE)=E308,"","~"&amp;VLOOKUP(A308,'01.08.18'!$A$2:$P$2000,6,FALSE)),"+")</f>
        <v/>
      </c>
      <c r="C308" s="142">
        <v>42728</v>
      </c>
      <c r="D308" s="146">
        <v>5</v>
      </c>
      <c r="E308" s="43" t="s">
        <v>1522</v>
      </c>
      <c r="F308" s="43" t="s">
        <v>382</v>
      </c>
      <c r="G308" s="43" t="s">
        <v>383</v>
      </c>
      <c r="H308" s="43" t="s">
        <v>2079</v>
      </c>
      <c r="I308" s="43" t="s">
        <v>2816</v>
      </c>
      <c r="J308" s="143">
        <v>5</v>
      </c>
      <c r="K308" s="43" t="s">
        <v>3163</v>
      </c>
      <c r="L308" s="43" t="s">
        <v>3199</v>
      </c>
      <c r="M308" s="43" t="s">
        <v>1995</v>
      </c>
      <c r="N308" s="43" t="s">
        <v>301</v>
      </c>
      <c r="O308" s="43" t="s">
        <v>1605</v>
      </c>
      <c r="P308" s="43"/>
      <c r="Q308" s="43"/>
    </row>
    <row r="309" spans="1:17" ht="40" x14ac:dyDescent="0.2">
      <c r="A309" s="146">
        <v>1564</v>
      </c>
      <c r="B309" s="43" t="str">
        <f>IF(ISNUMBER(VLOOKUP(A309,'01.08.18'!$A$2:$P$2000,1,FALSE)),IF(VLOOKUP(A309,'01.08.18'!$A$2:$P$2000,6,FALSE)=E309,"","~"&amp;VLOOKUP(A309,'01.08.18'!$A$2:$P$2000,6,FALSE)),"+")</f>
        <v/>
      </c>
      <c r="C309" s="142">
        <v>42301</v>
      </c>
      <c r="D309" s="146">
        <v>5</v>
      </c>
      <c r="E309" s="43" t="s">
        <v>1522</v>
      </c>
      <c r="F309" s="43" t="s">
        <v>248</v>
      </c>
      <c r="G309" s="43" t="s">
        <v>249</v>
      </c>
      <c r="H309" s="43" t="s">
        <v>1959</v>
      </c>
      <c r="I309" s="43" t="s">
        <v>2816</v>
      </c>
      <c r="J309" s="143">
        <v>103</v>
      </c>
      <c r="K309" s="43" t="s">
        <v>3169</v>
      </c>
      <c r="L309" s="43" t="s">
        <v>3218</v>
      </c>
      <c r="M309" s="43" t="s">
        <v>241</v>
      </c>
      <c r="N309" s="43" t="s">
        <v>242</v>
      </c>
      <c r="O309" s="43" t="s">
        <v>1960</v>
      </c>
      <c r="P309" s="43"/>
      <c r="Q309" s="43"/>
    </row>
    <row r="310" spans="1:17" ht="40" x14ac:dyDescent="0.2">
      <c r="A310" s="146">
        <v>1669</v>
      </c>
      <c r="B310" s="43" t="str">
        <f>IF(ISNUMBER(VLOOKUP(A310,'01.08.18'!$A$2:$P$2000,1,FALSE)),IF(VLOOKUP(A310,'01.08.18'!$A$2:$P$2000,6,FALSE)=E310,"","~"&amp;VLOOKUP(A310,'01.08.18'!$A$2:$P$2000,6,FALSE)),"+")</f>
        <v/>
      </c>
      <c r="C310" s="142">
        <v>42878</v>
      </c>
      <c r="D310" s="146">
        <v>5</v>
      </c>
      <c r="E310" s="43" t="s">
        <v>1522</v>
      </c>
      <c r="F310" s="43" t="s">
        <v>402</v>
      </c>
      <c r="G310" s="43" t="s">
        <v>2117</v>
      </c>
      <c r="H310" s="43" t="s">
        <v>2118</v>
      </c>
      <c r="I310" s="43" t="s">
        <v>2816</v>
      </c>
      <c r="J310" s="143">
        <v>171</v>
      </c>
      <c r="K310" s="43" t="s">
        <v>3171</v>
      </c>
      <c r="L310" s="43" t="s">
        <v>3220</v>
      </c>
      <c r="M310" s="43" t="s">
        <v>34</v>
      </c>
      <c r="N310" s="43" t="s">
        <v>1932</v>
      </c>
      <c r="O310" s="43" t="s">
        <v>2119</v>
      </c>
      <c r="P310" s="43"/>
      <c r="Q310" s="43"/>
    </row>
    <row r="311" spans="1:17" s="156" customFormat="1" ht="30" x14ac:dyDescent="0.2">
      <c r="A311" s="152">
        <v>1549</v>
      </c>
      <c r="B311" s="153" t="str">
        <f>IF(ISNUMBER(VLOOKUP(A311,'01.08.18'!$A$2:$P$2000,1,FALSE)),IF(VLOOKUP(A311,'01.08.18'!$A$2:$P$2000,6,FALSE)=E311,"","~"&amp;VLOOKUP(A311,'01.08.18'!$A$2:$P$2000,6,FALSE)),"+")</f>
        <v/>
      </c>
      <c r="C311" s="154">
        <v>42301</v>
      </c>
      <c r="D311" s="152">
        <v>10</v>
      </c>
      <c r="E311" s="154" t="s">
        <v>1575</v>
      </c>
      <c r="F311" s="153" t="s">
        <v>2948</v>
      </c>
      <c r="G311" s="153" t="s">
        <v>1516</v>
      </c>
      <c r="H311" s="153"/>
      <c r="I311" s="153"/>
      <c r="J311" s="153"/>
      <c r="K311" s="43" t="s">
        <v>1055</v>
      </c>
      <c r="L311" s="43" t="s">
        <v>3357</v>
      </c>
      <c r="M311" s="153" t="str">
        <f>VLOOKUP(A311,'01.08.18'!$A$2:$P$2000,13,FALSE)</f>
        <v>,368162,Дагестан Респ,Новолакский р-н,,Новокули с,им Алика Курбанова ул,,,</v>
      </c>
      <c r="N311" s="153" t="s">
        <v>1517</v>
      </c>
      <c r="O311" s="153"/>
      <c r="P311" s="153"/>
      <c r="Q311" s="153"/>
    </row>
    <row r="312" spans="1:17" ht="40" x14ac:dyDescent="0.2">
      <c r="A312" s="146">
        <v>1095</v>
      </c>
      <c r="B312" s="43" t="str">
        <f>IF(ISNUMBER(VLOOKUP(A312,'01.08.18'!$A$2:$P$2000,1,FALSE)),IF(VLOOKUP(A312,'01.08.18'!$A$2:$P$2000,6,FALSE)=E312,"","~"&amp;VLOOKUP(A312,'01.08.18'!$A$2:$P$2000,6,FALSE)),"+")</f>
        <v/>
      </c>
      <c r="C312" s="142">
        <v>40579</v>
      </c>
      <c r="D312" s="146">
        <v>10</v>
      </c>
      <c r="E312" s="43" t="s">
        <v>1575</v>
      </c>
      <c r="F312" s="43" t="s">
        <v>871</v>
      </c>
      <c r="G312" s="43" t="s">
        <v>2858</v>
      </c>
      <c r="H312" s="43" t="s">
        <v>2859</v>
      </c>
      <c r="I312" s="43" t="s">
        <v>1036</v>
      </c>
      <c r="J312" s="143">
        <v>521</v>
      </c>
      <c r="K312" s="43" t="s">
        <v>1055</v>
      </c>
      <c r="L312" s="43" t="s">
        <v>3358</v>
      </c>
      <c r="M312" s="43" t="s">
        <v>2860</v>
      </c>
      <c r="N312" s="43" t="s">
        <v>2861</v>
      </c>
      <c r="O312" s="43" t="s">
        <v>2279</v>
      </c>
      <c r="P312" s="43"/>
      <c r="Q312" s="43"/>
    </row>
    <row r="313" spans="1:17" ht="40" x14ac:dyDescent="0.2">
      <c r="A313" s="146">
        <v>1224</v>
      </c>
      <c r="B313" s="43" t="str">
        <f>IF(ISNUMBER(VLOOKUP(A313,'01.08.18'!$A$2:$P$2000,1,FALSE)),IF(VLOOKUP(A313,'01.08.18'!$A$2:$P$2000,6,FALSE)=E313,"","~"&amp;VLOOKUP(A313,'01.08.18'!$A$2:$P$2000,6,FALSE)),"+")</f>
        <v>~Кизляр г</v>
      </c>
      <c r="C313" s="142">
        <v>40950</v>
      </c>
      <c r="D313" s="146">
        <v>10</v>
      </c>
      <c r="E313" s="43" t="s">
        <v>3130</v>
      </c>
      <c r="F313" s="43" t="s">
        <v>893</v>
      </c>
      <c r="G313" s="43" t="s">
        <v>2869</v>
      </c>
      <c r="H313" s="43" t="s">
        <v>2870</v>
      </c>
      <c r="I313" s="43" t="s">
        <v>1024</v>
      </c>
      <c r="J313" s="143">
        <v>565</v>
      </c>
      <c r="K313" s="43" t="s">
        <v>1055</v>
      </c>
      <c r="L313" s="43" t="s">
        <v>3359</v>
      </c>
      <c r="M313" s="43" t="s">
        <v>2871</v>
      </c>
      <c r="N313" s="43" t="s">
        <v>2872</v>
      </c>
      <c r="O313" s="43" t="s">
        <v>1638</v>
      </c>
      <c r="P313" s="43"/>
      <c r="Q313" s="43"/>
    </row>
    <row r="314" spans="1:17" ht="40" x14ac:dyDescent="0.2">
      <c r="A314" s="146">
        <v>1167</v>
      </c>
      <c r="B314" s="43" t="str">
        <f>IF(ISNUMBER(VLOOKUP(A314,'01.08.18'!$A$2:$P$2000,1,FALSE)),IF(VLOOKUP(A314,'01.08.18'!$A$2:$P$2000,6,FALSE)=E314,"","~"&amp;VLOOKUP(A314,'01.08.18'!$A$2:$P$2000,6,FALSE)),"+")</f>
        <v/>
      </c>
      <c r="C314" s="142">
        <v>40831</v>
      </c>
      <c r="D314" s="146">
        <v>10</v>
      </c>
      <c r="E314" s="43" t="s">
        <v>1608</v>
      </c>
      <c r="F314" s="43" t="s">
        <v>885</v>
      </c>
      <c r="G314" s="43" t="s">
        <v>2311</v>
      </c>
      <c r="H314" s="43" t="s">
        <v>2312</v>
      </c>
      <c r="I314" s="43" t="s">
        <v>412</v>
      </c>
      <c r="J314" s="143">
        <v>497</v>
      </c>
      <c r="K314" s="43" t="s">
        <v>1055</v>
      </c>
      <c r="L314" s="43" t="s">
        <v>3360</v>
      </c>
      <c r="M314" s="43" t="s">
        <v>2313</v>
      </c>
      <c r="N314" s="43" t="s">
        <v>2314</v>
      </c>
      <c r="O314" s="43" t="s">
        <v>2315</v>
      </c>
      <c r="P314" s="43"/>
      <c r="Q314" s="43"/>
    </row>
    <row r="315" spans="1:17" s="156" customFormat="1" ht="20" x14ac:dyDescent="0.2">
      <c r="A315" s="152">
        <v>899</v>
      </c>
      <c r="B315" s="153" t="str">
        <f>IF(ISNUMBER(VLOOKUP(A315,'01.08.18'!$A$2:$P$2000,1,FALSE)),IF(VLOOKUP(A315,'01.08.18'!$A$2:$P$2000,6,FALSE)=E315,"","~"&amp;VLOOKUP(A315,'01.08.18'!$A$2:$P$2000,6,FALSE)),"+")</f>
        <v/>
      </c>
      <c r="C315" s="154">
        <v>39858</v>
      </c>
      <c r="D315" s="152">
        <v>10</v>
      </c>
      <c r="E315" s="154" t="s">
        <v>1561</v>
      </c>
      <c r="F315" s="153" t="s">
        <v>3118</v>
      </c>
      <c r="G315" s="153" t="s">
        <v>1516</v>
      </c>
      <c r="H315" s="153"/>
      <c r="I315" s="153"/>
      <c r="J315" s="153"/>
      <c r="K315" s="43" t="s">
        <v>1055</v>
      </c>
      <c r="L315" s="43" t="s">
        <v>3361</v>
      </c>
      <c r="M315" s="153" t="str">
        <f>VLOOKUP(A315,'01.08.18'!$A$2:$P$2000,13,FALSE)</f>
        <v>,368774,Дагестан Респ,Сулейман-Стальский р-н,,Орта-Стал с,,,,</v>
      </c>
      <c r="N315" s="153" t="s">
        <v>1517</v>
      </c>
      <c r="O315" s="153"/>
      <c r="P315" s="153"/>
      <c r="Q315" s="153"/>
    </row>
    <row r="316" spans="1:17" ht="40" x14ac:dyDescent="0.2">
      <c r="A316" s="146">
        <v>1264</v>
      </c>
      <c r="B316" s="43" t="str">
        <f>IF(ISNUMBER(VLOOKUP(A316,'01.08.18'!$A$2:$P$2000,1,FALSE)),IF(VLOOKUP(A316,'01.08.18'!$A$2:$P$2000,6,FALSE)=E316,"","~"&amp;VLOOKUP(A316,'01.08.18'!$A$2:$P$2000,6,FALSE)),"+")</f>
        <v/>
      </c>
      <c r="C316" s="142">
        <v>41062</v>
      </c>
      <c r="D316" s="146">
        <v>10</v>
      </c>
      <c r="E316" s="43" t="s">
        <v>1561</v>
      </c>
      <c r="F316" s="43" t="s">
        <v>904</v>
      </c>
      <c r="G316" s="43" t="s">
        <v>1667</v>
      </c>
      <c r="H316" s="43" t="s">
        <v>1668</v>
      </c>
      <c r="I316" s="43" t="s">
        <v>1028</v>
      </c>
      <c r="J316" s="143">
        <v>181</v>
      </c>
      <c r="K316" s="43" t="s">
        <v>1055</v>
      </c>
      <c r="L316" s="43" t="s">
        <v>3362</v>
      </c>
      <c r="M316" s="43" t="s">
        <v>1669</v>
      </c>
      <c r="N316" s="43" t="s">
        <v>1670</v>
      </c>
      <c r="O316" s="43" t="s">
        <v>1671</v>
      </c>
      <c r="P316" s="43"/>
      <c r="Q316" s="43"/>
    </row>
    <row r="317" spans="1:17" ht="50" x14ac:dyDescent="0.2">
      <c r="A317" s="146">
        <v>1454</v>
      </c>
      <c r="B317" s="43" t="str">
        <f>IF(ISNUMBER(VLOOKUP(A317,'01.08.18'!$A$2:$P$2000,1,FALSE)),IF(VLOOKUP(A317,'01.08.18'!$A$2:$P$2000,6,FALSE)=E317,"","~"&amp;VLOOKUP(A317,'01.08.18'!$A$2:$P$2000,6,FALSE)),"+")</f>
        <v/>
      </c>
      <c r="C317" s="142">
        <v>41755</v>
      </c>
      <c r="D317" s="146">
        <v>10</v>
      </c>
      <c r="E317" s="43" t="s">
        <v>1578</v>
      </c>
      <c r="F317" s="43" t="s">
        <v>952</v>
      </c>
      <c r="G317" s="43" t="s">
        <v>1840</v>
      </c>
      <c r="H317" s="43" t="s">
        <v>1841</v>
      </c>
      <c r="I317" s="43" t="s">
        <v>271</v>
      </c>
      <c r="J317" s="143">
        <v>299</v>
      </c>
      <c r="K317" s="43" t="s">
        <v>1055</v>
      </c>
      <c r="L317" s="43" t="s">
        <v>3363</v>
      </c>
      <c r="M317" s="43" t="s">
        <v>1842</v>
      </c>
      <c r="N317" s="43" t="s">
        <v>1843</v>
      </c>
      <c r="O317" s="43" t="s">
        <v>1844</v>
      </c>
      <c r="P317" s="43"/>
      <c r="Q317" s="43"/>
    </row>
    <row r="318" spans="1:17" ht="40" x14ac:dyDescent="0.2">
      <c r="A318" s="146">
        <v>1202</v>
      </c>
      <c r="B318" s="43" t="str">
        <f>IF(ISNUMBER(VLOOKUP(A318,'01.08.18'!$A$2:$P$2000,1,FALSE)),IF(VLOOKUP(A318,'01.08.18'!$A$2:$P$2000,6,FALSE)=E318,"","~"&amp;VLOOKUP(A318,'01.08.18'!$A$2:$P$2000,6,FALSE)),"+")</f>
        <v/>
      </c>
      <c r="C318" s="142">
        <v>40950</v>
      </c>
      <c r="D318" s="146">
        <v>10</v>
      </c>
      <c r="E318" s="43" t="s">
        <v>1578</v>
      </c>
      <c r="F318" s="43" t="s">
        <v>890</v>
      </c>
      <c r="G318" s="43" t="s">
        <v>1634</v>
      </c>
      <c r="H318" s="43" t="s">
        <v>1635</v>
      </c>
      <c r="I318" s="43" t="s">
        <v>271</v>
      </c>
      <c r="J318" s="143">
        <v>267</v>
      </c>
      <c r="K318" s="43" t="s">
        <v>1055</v>
      </c>
      <c r="L318" s="43" t="s">
        <v>3364</v>
      </c>
      <c r="M318" s="43" t="s">
        <v>1636</v>
      </c>
      <c r="N318" s="43" t="s">
        <v>1637</v>
      </c>
      <c r="O318" s="43" t="s">
        <v>1638</v>
      </c>
      <c r="P318" s="43"/>
      <c r="Q318" s="43"/>
    </row>
    <row r="319" spans="1:17" ht="40" x14ac:dyDescent="0.2">
      <c r="A319" s="146">
        <v>980</v>
      </c>
      <c r="B319" s="43" t="str">
        <f>IF(ISNUMBER(VLOOKUP(A319,'01.08.18'!$A$2:$P$2000,1,FALSE)),IF(VLOOKUP(A319,'01.08.18'!$A$2:$P$2000,6,FALSE)=E319,"","~"&amp;VLOOKUP(A319,'01.08.18'!$A$2:$P$2000,6,FALSE)),"+")</f>
        <v/>
      </c>
      <c r="C319" s="142">
        <v>40096</v>
      </c>
      <c r="D319" s="146">
        <v>10</v>
      </c>
      <c r="E319" s="43" t="s">
        <v>1578</v>
      </c>
      <c r="F319" s="43" t="s">
        <v>854</v>
      </c>
      <c r="G319" s="43" t="s">
        <v>2804</v>
      </c>
      <c r="H319" s="43" t="s">
        <v>2805</v>
      </c>
      <c r="I319" s="43" t="s">
        <v>271</v>
      </c>
      <c r="J319" s="143">
        <v>327</v>
      </c>
      <c r="K319" s="43" t="s">
        <v>1055</v>
      </c>
      <c r="L319" s="43" t="s">
        <v>3365</v>
      </c>
      <c r="M319" s="43" t="s">
        <v>2806</v>
      </c>
      <c r="N319" s="43" t="s">
        <v>2807</v>
      </c>
      <c r="O319" s="43" t="s">
        <v>2808</v>
      </c>
      <c r="P319" s="43"/>
      <c r="Q319" s="43"/>
    </row>
    <row r="320" spans="1:17" ht="20" x14ac:dyDescent="0.2">
      <c r="A320" s="146">
        <v>1577</v>
      </c>
      <c r="B320" s="43" t="str">
        <f>IF(ISNUMBER(VLOOKUP(A320,'01.08.18'!$A$2:$P$2000,1,FALSE)),IF(VLOOKUP(A320,'01.08.18'!$A$2:$P$2000,6,FALSE)=E320,"","~"&amp;VLOOKUP(A320,'01.08.18'!$A$2:$P$2000,6,FALSE)),"+")</f>
        <v/>
      </c>
      <c r="C320" s="142">
        <v>42420</v>
      </c>
      <c r="D320" s="146">
        <v>10</v>
      </c>
      <c r="E320" s="43" t="s">
        <v>1578</v>
      </c>
      <c r="F320" s="43" t="s">
        <v>269</v>
      </c>
      <c r="G320" s="43" t="s">
        <v>270</v>
      </c>
      <c r="H320" s="43" t="s">
        <v>1985</v>
      </c>
      <c r="I320" s="43" t="s">
        <v>271</v>
      </c>
      <c r="J320" s="143">
        <v>31</v>
      </c>
      <c r="K320" s="43" t="s">
        <v>1055</v>
      </c>
      <c r="L320" s="43" t="s">
        <v>3366</v>
      </c>
      <c r="M320" s="43" t="s">
        <v>273</v>
      </c>
      <c r="N320" s="43" t="s">
        <v>274</v>
      </c>
      <c r="O320" s="43" t="s">
        <v>1986</v>
      </c>
      <c r="P320" s="43"/>
      <c r="Q320" s="43"/>
    </row>
    <row r="321" spans="1:17" ht="40" x14ac:dyDescent="0.2">
      <c r="A321" s="146">
        <v>1390</v>
      </c>
      <c r="B321" s="43" t="str">
        <f>IF(ISNUMBER(VLOOKUP(A321,'01.08.18'!$A$2:$P$2000,1,FALSE)),IF(VLOOKUP(A321,'01.08.18'!$A$2:$P$2000,6,FALSE)=E321,"","~"&amp;VLOOKUP(A321,'01.08.18'!$A$2:$P$2000,6,FALSE)),"+")</f>
        <v/>
      </c>
      <c r="C321" s="142">
        <v>41475</v>
      </c>
      <c r="D321" s="146">
        <v>10</v>
      </c>
      <c r="E321" s="43" t="s">
        <v>1760</v>
      </c>
      <c r="F321" s="43" t="s">
        <v>928</v>
      </c>
      <c r="G321" s="43" t="s">
        <v>2418</v>
      </c>
      <c r="H321" s="43" t="s">
        <v>2419</v>
      </c>
      <c r="I321" s="43" t="s">
        <v>163</v>
      </c>
      <c r="J321" s="143">
        <v>481</v>
      </c>
      <c r="K321" s="43" t="s">
        <v>1055</v>
      </c>
      <c r="L321" s="43" t="s">
        <v>3367</v>
      </c>
      <c r="M321" s="43" t="s">
        <v>2830</v>
      </c>
      <c r="N321" s="43" t="s">
        <v>2420</v>
      </c>
      <c r="O321" s="43" t="s">
        <v>2421</v>
      </c>
      <c r="P321" s="43"/>
      <c r="Q321" s="43"/>
    </row>
    <row r="322" spans="1:17" ht="50" x14ac:dyDescent="0.2">
      <c r="A322" s="146">
        <v>1536</v>
      </c>
      <c r="B322" s="43" t="str">
        <f>IF(ISNUMBER(VLOOKUP(A322,'01.08.18'!$A$2:$P$2000,1,FALSE)),IF(VLOOKUP(A322,'01.08.18'!$A$2:$P$2000,6,FALSE)=E322,"","~"&amp;VLOOKUP(A322,'01.08.18'!$A$2:$P$2000,6,FALSE)),"+")</f>
        <v/>
      </c>
      <c r="C322" s="142">
        <v>42210</v>
      </c>
      <c r="D322" s="146">
        <v>10</v>
      </c>
      <c r="E322" s="43" t="s">
        <v>1760</v>
      </c>
      <c r="F322" s="43" t="s">
        <v>991</v>
      </c>
      <c r="G322" s="43" t="s">
        <v>1918</v>
      </c>
      <c r="H322" s="43" t="s">
        <v>1919</v>
      </c>
      <c r="I322" s="43" t="s">
        <v>163</v>
      </c>
      <c r="J322" s="143">
        <v>214</v>
      </c>
      <c r="K322" s="43" t="s">
        <v>1055</v>
      </c>
      <c r="L322" s="43" t="s">
        <v>3368</v>
      </c>
      <c r="M322" s="43" t="s">
        <v>1920</v>
      </c>
      <c r="N322" s="43" t="s">
        <v>1921</v>
      </c>
      <c r="O322" s="43" t="s">
        <v>1922</v>
      </c>
      <c r="P322" s="43"/>
      <c r="Q322" s="43" t="s">
        <v>2864</v>
      </c>
    </row>
    <row r="323" spans="1:17" ht="40" x14ac:dyDescent="0.2">
      <c r="A323" s="146">
        <v>1463</v>
      </c>
      <c r="B323" s="43" t="str">
        <f>IF(ISNUMBER(VLOOKUP(A323,'01.08.18'!$A$2:$P$2000,1,FALSE)),IF(VLOOKUP(A323,'01.08.18'!$A$2:$P$2000,6,FALSE)=E323,"","~"&amp;VLOOKUP(A323,'01.08.18'!$A$2:$P$2000,6,FALSE)),"+")</f>
        <v/>
      </c>
      <c r="C323" s="142">
        <v>41755</v>
      </c>
      <c r="D323" s="146">
        <v>10</v>
      </c>
      <c r="E323" s="43" t="s">
        <v>1760</v>
      </c>
      <c r="F323" s="43" t="s">
        <v>954</v>
      </c>
      <c r="G323" s="43" t="s">
        <v>2912</v>
      </c>
      <c r="H323" s="43" t="s">
        <v>2913</v>
      </c>
      <c r="I323" s="43" t="s">
        <v>163</v>
      </c>
      <c r="J323" s="143">
        <v>463</v>
      </c>
      <c r="K323" s="43" t="s">
        <v>1055</v>
      </c>
      <c r="L323" s="43" t="s">
        <v>3369</v>
      </c>
      <c r="M323" s="43" t="s">
        <v>2842</v>
      </c>
      <c r="N323" s="43" t="s">
        <v>2914</v>
      </c>
      <c r="O323" s="43" t="s">
        <v>1855</v>
      </c>
      <c r="P323" s="43"/>
      <c r="Q323" s="43"/>
    </row>
    <row r="324" spans="1:17" ht="40" x14ac:dyDescent="0.2">
      <c r="A324" s="146">
        <v>1485</v>
      </c>
      <c r="B324" s="43" t="str">
        <f>IF(ISNUMBER(VLOOKUP(A324,'01.08.18'!$A$2:$P$2000,1,FALSE)),IF(VLOOKUP(A324,'01.08.18'!$A$2:$P$2000,6,FALSE)=E324,"","~"&amp;VLOOKUP(A324,'01.08.18'!$A$2:$P$2000,6,FALSE)),"+")</f>
        <v/>
      </c>
      <c r="C324" s="142">
        <v>41853</v>
      </c>
      <c r="D324" s="146">
        <v>10</v>
      </c>
      <c r="E324" s="43" t="s">
        <v>1760</v>
      </c>
      <c r="F324" s="43" t="s">
        <v>965</v>
      </c>
      <c r="G324" s="43" t="s">
        <v>2482</v>
      </c>
      <c r="H324" s="43" t="s">
        <v>2483</v>
      </c>
      <c r="I324" s="43" t="s">
        <v>163</v>
      </c>
      <c r="J324" s="143">
        <v>402</v>
      </c>
      <c r="K324" s="43" t="s">
        <v>1055</v>
      </c>
      <c r="L324" s="43" t="s">
        <v>3370</v>
      </c>
      <c r="M324" s="43" t="s">
        <v>2484</v>
      </c>
      <c r="N324" s="43" t="s">
        <v>2485</v>
      </c>
      <c r="O324" s="43" t="s">
        <v>2486</v>
      </c>
      <c r="P324" s="43"/>
      <c r="Q324" s="43"/>
    </row>
    <row r="325" spans="1:17" ht="40" x14ac:dyDescent="0.2">
      <c r="A325" s="146">
        <v>1426</v>
      </c>
      <c r="B325" s="43" t="str">
        <f>IF(ISNUMBER(VLOOKUP(A325,'01.08.18'!$A$2:$P$2000,1,FALSE)),IF(VLOOKUP(A325,'01.08.18'!$A$2:$P$2000,6,FALSE)=E325,"","~"&amp;VLOOKUP(A325,'01.08.18'!$A$2:$P$2000,6,FALSE)),"+")</f>
        <v/>
      </c>
      <c r="C325" s="142">
        <v>41587</v>
      </c>
      <c r="D325" s="146">
        <v>10</v>
      </c>
      <c r="E325" s="43" t="s">
        <v>1760</v>
      </c>
      <c r="F325" s="43" t="s">
        <v>161</v>
      </c>
      <c r="G325" s="43" t="s">
        <v>162</v>
      </c>
      <c r="H325" s="43" t="s">
        <v>1824</v>
      </c>
      <c r="I325" s="43" t="s">
        <v>163</v>
      </c>
      <c r="J325" s="143">
        <v>161</v>
      </c>
      <c r="K325" s="43" t="s">
        <v>1055</v>
      </c>
      <c r="L325" s="43" t="s">
        <v>3371</v>
      </c>
      <c r="M325" s="43" t="s">
        <v>165</v>
      </c>
      <c r="N325" s="43" t="s">
        <v>166</v>
      </c>
      <c r="O325" s="43" t="s">
        <v>1821</v>
      </c>
      <c r="P325" s="43"/>
      <c r="Q325" s="43"/>
    </row>
    <row r="326" spans="1:17" ht="40" x14ac:dyDescent="0.2">
      <c r="A326" s="146">
        <v>1368</v>
      </c>
      <c r="B326" s="43" t="str">
        <f>IF(ISNUMBER(VLOOKUP(A326,'01.08.18'!$A$2:$P$2000,1,FALSE)),IF(VLOOKUP(A326,'01.08.18'!$A$2:$P$2000,6,FALSE)=E326,"","~"&amp;VLOOKUP(A326,'01.08.18'!$A$2:$P$2000,6,FALSE)),"+")</f>
        <v/>
      </c>
      <c r="C326" s="142">
        <v>41419</v>
      </c>
      <c r="D326" s="146">
        <v>10</v>
      </c>
      <c r="E326" s="43" t="s">
        <v>1549</v>
      </c>
      <c r="F326" s="43" t="s">
        <v>150</v>
      </c>
      <c r="G326" s="43" t="s">
        <v>151</v>
      </c>
      <c r="H326" s="43" t="s">
        <v>1739</v>
      </c>
      <c r="I326" s="43" t="s">
        <v>2817</v>
      </c>
      <c r="J326" s="143">
        <v>144</v>
      </c>
      <c r="K326" s="43" t="s">
        <v>3176</v>
      </c>
      <c r="L326" s="43" t="s">
        <v>3372</v>
      </c>
      <c r="M326" s="43" t="s">
        <v>6</v>
      </c>
      <c r="N326" s="43" t="s">
        <v>7</v>
      </c>
      <c r="O326" s="43" t="s">
        <v>1740</v>
      </c>
      <c r="P326" s="43"/>
      <c r="Q326" s="43"/>
    </row>
    <row r="327" spans="1:17" ht="30" x14ac:dyDescent="0.2">
      <c r="A327" s="146">
        <v>1118</v>
      </c>
      <c r="B327" s="43" t="str">
        <f>IF(ISNUMBER(VLOOKUP(A327,'01.08.18'!$A$2:$P$2000,1,FALSE)),IF(VLOOKUP(A327,'01.08.18'!$A$2:$P$2000,6,FALSE)=E327,"","~"&amp;VLOOKUP(A327,'01.08.18'!$A$2:$P$2000,6,FALSE)),"+")</f>
        <v/>
      </c>
      <c r="C327" s="142">
        <v>40705</v>
      </c>
      <c r="D327" s="146">
        <v>10</v>
      </c>
      <c r="E327" s="43" t="s">
        <v>1549</v>
      </c>
      <c r="F327" s="43" t="s">
        <v>876</v>
      </c>
      <c r="G327" s="43" t="s">
        <v>1586</v>
      </c>
      <c r="H327" s="43" t="s">
        <v>1587</v>
      </c>
      <c r="I327" s="43" t="s">
        <v>2817</v>
      </c>
      <c r="J327" s="143">
        <v>189</v>
      </c>
      <c r="K327" s="43" t="s">
        <v>1588</v>
      </c>
      <c r="L327" s="43" t="s">
        <v>3373</v>
      </c>
      <c r="M327" s="43" t="s">
        <v>1589</v>
      </c>
      <c r="N327" s="43" t="s">
        <v>1590</v>
      </c>
      <c r="O327" s="43" t="s">
        <v>1585</v>
      </c>
      <c r="P327" s="43"/>
      <c r="Q327" s="43"/>
    </row>
    <row r="328" spans="1:17" ht="40" x14ac:dyDescent="0.2">
      <c r="A328" s="146">
        <v>1316</v>
      </c>
      <c r="B328" s="43" t="str">
        <f>IF(ISNUMBER(VLOOKUP(A328,'01.08.18'!$A$2:$P$2000,1,FALSE)),IF(VLOOKUP(A328,'01.08.18'!$A$2:$P$2000,6,FALSE)=E328,"","~"&amp;VLOOKUP(A328,'01.08.18'!$A$2:$P$2000,6,FALSE)),"+")</f>
        <v/>
      </c>
      <c r="C328" s="142">
        <v>41202</v>
      </c>
      <c r="D328" s="146">
        <v>10</v>
      </c>
      <c r="E328" s="43" t="s">
        <v>1549</v>
      </c>
      <c r="F328" s="43" t="s">
        <v>911</v>
      </c>
      <c r="G328" s="43" t="s">
        <v>2878</v>
      </c>
      <c r="H328" s="43" t="s">
        <v>2879</v>
      </c>
      <c r="I328" s="43" t="s">
        <v>2817</v>
      </c>
      <c r="J328" s="143">
        <v>517</v>
      </c>
      <c r="K328" s="43" t="s">
        <v>1055</v>
      </c>
      <c r="L328" s="43" t="s">
        <v>3374</v>
      </c>
      <c r="M328" s="43" t="s">
        <v>2880</v>
      </c>
      <c r="N328" s="43" t="s">
        <v>2881</v>
      </c>
      <c r="O328" s="43" t="s">
        <v>2882</v>
      </c>
      <c r="P328" s="43"/>
      <c r="Q328" s="43"/>
    </row>
    <row r="329" spans="1:17" ht="40" x14ac:dyDescent="0.2">
      <c r="A329" s="146">
        <v>1695</v>
      </c>
      <c r="B329" s="43" t="str">
        <f>IF(ISNUMBER(VLOOKUP(A329,'01.08.18'!$A$2:$P$2000,1,FALSE)),IF(VLOOKUP(A329,'01.08.18'!$A$2:$P$2000,6,FALSE)=E329,"","~"&amp;VLOOKUP(A329,'01.08.18'!$A$2:$P$2000,6,FALSE)),"+")</f>
        <v/>
      </c>
      <c r="C329" s="142">
        <v>43158</v>
      </c>
      <c r="D329" s="146">
        <v>10</v>
      </c>
      <c r="E329" s="43" t="s">
        <v>1549</v>
      </c>
      <c r="F329" s="43" t="s">
        <v>2683</v>
      </c>
      <c r="G329" s="43" t="s">
        <v>2684</v>
      </c>
      <c r="H329" s="43" t="s">
        <v>2685</v>
      </c>
      <c r="I329" s="43" t="s">
        <v>2817</v>
      </c>
      <c r="J329" s="143">
        <v>144</v>
      </c>
      <c r="K329" s="43" t="s">
        <v>3176</v>
      </c>
      <c r="L329" s="43" t="s">
        <v>3372</v>
      </c>
      <c r="M329" s="43" t="s">
        <v>6</v>
      </c>
      <c r="N329" s="43" t="s">
        <v>7</v>
      </c>
      <c r="O329" s="43" t="s">
        <v>2682</v>
      </c>
      <c r="P329" s="43"/>
      <c r="Q329" s="43"/>
    </row>
    <row r="330" spans="1:17" ht="40" x14ac:dyDescent="0.2">
      <c r="A330" s="146">
        <v>1266</v>
      </c>
      <c r="B330" s="43" t="str">
        <f>IF(ISNUMBER(VLOOKUP(A330,'01.08.18'!$A$2:$P$2000,1,FALSE)),IF(VLOOKUP(A330,'01.08.18'!$A$2:$P$2000,6,FALSE)=E330,"","~"&amp;VLOOKUP(A330,'01.08.18'!$A$2:$P$2000,6,FALSE)),"+")</f>
        <v/>
      </c>
      <c r="C330" s="142">
        <v>41111</v>
      </c>
      <c r="D330" s="146">
        <v>10</v>
      </c>
      <c r="E330" s="43" t="s">
        <v>1549</v>
      </c>
      <c r="F330" s="43" t="s">
        <v>905</v>
      </c>
      <c r="G330" s="43" t="s">
        <v>1673</v>
      </c>
      <c r="H330" s="43" t="s">
        <v>1674</v>
      </c>
      <c r="I330" s="43" t="s">
        <v>2817</v>
      </c>
      <c r="J330" s="143">
        <v>290</v>
      </c>
      <c r="K330" s="43" t="s">
        <v>1055</v>
      </c>
      <c r="L330" s="43" t="s">
        <v>3375</v>
      </c>
      <c r="M330" s="43" t="s">
        <v>1675</v>
      </c>
      <c r="N330" s="43" t="s">
        <v>1676</v>
      </c>
      <c r="O330" s="43" t="s">
        <v>1677</v>
      </c>
      <c r="P330" s="43"/>
      <c r="Q330" s="43"/>
    </row>
    <row r="331" spans="1:17" ht="40" x14ac:dyDescent="0.2">
      <c r="A331" s="146">
        <v>1670</v>
      </c>
      <c r="B331" s="43" t="str">
        <f>IF(ISNUMBER(VLOOKUP(A331,'01.08.18'!$A$2:$P$2000,1,FALSE)),IF(VLOOKUP(A331,'01.08.18'!$A$2:$P$2000,6,FALSE)=E331,"","~"&amp;VLOOKUP(A331,'01.08.18'!$A$2:$P$2000,6,FALSE)),"+")</f>
        <v/>
      </c>
      <c r="C331" s="142">
        <v>42878</v>
      </c>
      <c r="D331" s="146">
        <v>10</v>
      </c>
      <c r="E331" s="43" t="s">
        <v>1549</v>
      </c>
      <c r="F331" s="43" t="s">
        <v>403</v>
      </c>
      <c r="G331" s="43" t="s">
        <v>2120</v>
      </c>
      <c r="H331" s="43" t="s">
        <v>2121</v>
      </c>
      <c r="I331" s="43" t="s">
        <v>2817</v>
      </c>
      <c r="J331" s="143">
        <v>50</v>
      </c>
      <c r="K331" s="43" t="s">
        <v>2868</v>
      </c>
      <c r="L331" s="43" t="s">
        <v>3376</v>
      </c>
      <c r="M331" s="43" t="s">
        <v>80</v>
      </c>
      <c r="N331" s="43" t="s">
        <v>81</v>
      </c>
      <c r="O331" s="43" t="s">
        <v>2122</v>
      </c>
      <c r="P331" s="43"/>
      <c r="Q331" s="43"/>
    </row>
    <row r="332" spans="1:17" ht="40" x14ac:dyDescent="0.2">
      <c r="A332" s="146">
        <v>954</v>
      </c>
      <c r="B332" s="43" t="str">
        <f>IF(ISNUMBER(VLOOKUP(A332,'01.08.18'!$A$2:$P$2000,1,FALSE)),IF(VLOOKUP(A332,'01.08.18'!$A$2:$P$2000,6,FALSE)=E332,"","~"&amp;VLOOKUP(A332,'01.08.18'!$A$2:$P$2000,6,FALSE)),"+")</f>
        <v>+</v>
      </c>
      <c r="C332" s="142">
        <v>40047</v>
      </c>
      <c r="D332" s="146">
        <v>10</v>
      </c>
      <c r="E332" s="43" t="s">
        <v>1549</v>
      </c>
      <c r="F332" s="43" t="s">
        <v>3123</v>
      </c>
      <c r="G332" s="43" t="s">
        <v>3133</v>
      </c>
      <c r="H332" s="43" t="s">
        <v>3132</v>
      </c>
      <c r="I332" s="43" t="s">
        <v>2817</v>
      </c>
      <c r="J332" s="43">
        <v>544</v>
      </c>
      <c r="K332" s="43" t="s">
        <v>1055</v>
      </c>
      <c r="L332" s="43" t="s">
        <v>3377</v>
      </c>
      <c r="M332" s="43" t="s">
        <v>3134</v>
      </c>
      <c r="N332" s="43" t="s">
        <v>1517</v>
      </c>
      <c r="O332" s="43"/>
      <c r="P332" s="43"/>
      <c r="Q332" s="43"/>
    </row>
    <row r="333" spans="1:17" ht="40" x14ac:dyDescent="0.2">
      <c r="A333" s="146">
        <v>1638</v>
      </c>
      <c r="B333" s="43" t="str">
        <f>IF(ISNUMBER(VLOOKUP(A333,'01.08.18'!$A$2:$P$2000,1,FALSE)),IF(VLOOKUP(A333,'01.08.18'!$A$2:$P$2000,6,FALSE)=E333,"","~"&amp;VLOOKUP(A333,'01.08.18'!$A$2:$P$2000,6,FALSE)),"+")</f>
        <v/>
      </c>
      <c r="C333" s="142">
        <v>42728</v>
      </c>
      <c r="D333" s="146">
        <v>10</v>
      </c>
      <c r="E333" s="43" t="s">
        <v>1549</v>
      </c>
      <c r="F333" s="43" t="s">
        <v>367</v>
      </c>
      <c r="G333" s="43" t="s">
        <v>368</v>
      </c>
      <c r="H333" s="43" t="s">
        <v>2062</v>
      </c>
      <c r="I333" s="43" t="s">
        <v>2817</v>
      </c>
      <c r="J333" s="143">
        <v>144</v>
      </c>
      <c r="K333" s="43" t="s">
        <v>3176</v>
      </c>
      <c r="L333" s="43" t="s">
        <v>3372</v>
      </c>
      <c r="M333" s="43" t="s">
        <v>6</v>
      </c>
      <c r="N333" s="43" t="s">
        <v>7</v>
      </c>
      <c r="O333" s="43" t="s">
        <v>1605</v>
      </c>
      <c r="P333" s="43"/>
      <c r="Q333" s="43"/>
    </row>
    <row r="334" spans="1:17" ht="40" x14ac:dyDescent="0.2">
      <c r="A334" s="146">
        <v>1437</v>
      </c>
      <c r="B334" s="43" t="str">
        <f>IF(ISNUMBER(VLOOKUP(A334,'01.08.18'!$A$2:$P$2000,1,FALSE)),IF(VLOOKUP(A334,'01.08.18'!$A$2:$P$2000,6,FALSE)=E334,"","~"&amp;VLOOKUP(A334,'01.08.18'!$A$2:$P$2000,6,FALSE)),"+")</f>
        <v/>
      </c>
      <c r="C334" s="142">
        <v>41671</v>
      </c>
      <c r="D334" s="146">
        <v>10</v>
      </c>
      <c r="E334" s="43" t="s">
        <v>1549</v>
      </c>
      <c r="F334" s="43" t="s">
        <v>1043</v>
      </c>
      <c r="G334" s="43" t="s">
        <v>1830</v>
      </c>
      <c r="H334" s="43" t="s">
        <v>1831</v>
      </c>
      <c r="I334" s="43" t="s">
        <v>2817</v>
      </c>
      <c r="J334" s="143">
        <v>272</v>
      </c>
      <c r="K334" s="43" t="s">
        <v>1523</v>
      </c>
      <c r="L334" s="43" t="s">
        <v>3378</v>
      </c>
      <c r="M334" s="43" t="s">
        <v>1832</v>
      </c>
      <c r="N334" s="43" t="s">
        <v>1833</v>
      </c>
      <c r="O334" s="43" t="s">
        <v>1834</v>
      </c>
      <c r="P334" s="43"/>
      <c r="Q334" s="43"/>
    </row>
    <row r="335" spans="1:17" ht="40" x14ac:dyDescent="0.2">
      <c r="A335" s="146">
        <v>1627</v>
      </c>
      <c r="B335" s="43" t="str">
        <f>IF(ISNUMBER(VLOOKUP(A335,'01.08.18'!$A$2:$P$2000,1,FALSE)),IF(VLOOKUP(A335,'01.08.18'!$A$2:$P$2000,6,FALSE)=E335,"","~"&amp;VLOOKUP(A335,'01.08.18'!$A$2:$P$2000,6,FALSE)),"+")</f>
        <v/>
      </c>
      <c r="C335" s="142">
        <v>42602</v>
      </c>
      <c r="D335" s="146">
        <v>10</v>
      </c>
      <c r="E335" s="43" t="s">
        <v>1549</v>
      </c>
      <c r="F335" s="43" t="s">
        <v>353</v>
      </c>
      <c r="G335" s="43" t="s">
        <v>354</v>
      </c>
      <c r="H335" s="43" t="s">
        <v>2044</v>
      </c>
      <c r="I335" s="43" t="s">
        <v>2817</v>
      </c>
      <c r="J335" s="143">
        <v>50</v>
      </c>
      <c r="K335" s="43" t="s">
        <v>2868</v>
      </c>
      <c r="L335" s="43" t="s">
        <v>3376</v>
      </c>
      <c r="M335" s="43" t="s">
        <v>80</v>
      </c>
      <c r="N335" s="43" t="s">
        <v>81</v>
      </c>
      <c r="O335" s="43" t="s">
        <v>2045</v>
      </c>
      <c r="P335" s="43"/>
      <c r="Q335" s="43"/>
    </row>
    <row r="336" spans="1:17" ht="40" x14ac:dyDescent="0.2">
      <c r="A336" s="146">
        <v>1535</v>
      </c>
      <c r="B336" s="43" t="str">
        <f>IF(ISNUMBER(VLOOKUP(A336,'01.08.18'!$A$2:$P$2000,1,FALSE)),IF(VLOOKUP(A336,'01.08.18'!$A$2:$P$2000,6,FALSE)=E336,"","~"&amp;VLOOKUP(A336,'01.08.18'!$A$2:$P$2000,6,FALSE)),"+")</f>
        <v/>
      </c>
      <c r="C336" s="142">
        <v>42140</v>
      </c>
      <c r="D336" s="146">
        <v>10</v>
      </c>
      <c r="E336" s="43" t="s">
        <v>1549</v>
      </c>
      <c r="F336" s="43" t="s">
        <v>471</v>
      </c>
      <c r="G336" s="43" t="s">
        <v>2538</v>
      </c>
      <c r="H336" s="43" t="s">
        <v>2539</v>
      </c>
      <c r="I336" s="43" t="s">
        <v>2817</v>
      </c>
      <c r="J336" s="143">
        <v>468</v>
      </c>
      <c r="K336" s="43" t="s">
        <v>1055</v>
      </c>
      <c r="L336" s="43" t="s">
        <v>3379</v>
      </c>
      <c r="M336" s="43" t="s">
        <v>2540</v>
      </c>
      <c r="N336" s="43" t="s">
        <v>2541</v>
      </c>
      <c r="O336" s="43" t="s">
        <v>2542</v>
      </c>
      <c r="P336" s="43"/>
      <c r="Q336" s="43" t="s">
        <v>2864</v>
      </c>
    </row>
    <row r="337" spans="1:17" ht="50" x14ac:dyDescent="0.2">
      <c r="A337" s="146">
        <v>1182</v>
      </c>
      <c r="B337" s="43" t="str">
        <f>IF(ISNUMBER(VLOOKUP(A337,'01.08.18'!$A$2:$P$2000,1,FALSE)),IF(VLOOKUP(A337,'01.08.18'!$A$2:$P$2000,6,FALSE)=E337,"","~"&amp;VLOOKUP(A337,'01.08.18'!$A$2:$P$2000,6,FALSE)),"+")</f>
        <v/>
      </c>
      <c r="C337" s="142">
        <v>40887</v>
      </c>
      <c r="D337" s="146">
        <v>10</v>
      </c>
      <c r="E337" s="43" t="s">
        <v>1549</v>
      </c>
      <c r="F337" s="43" t="s">
        <v>76</v>
      </c>
      <c r="G337" s="43" t="s">
        <v>77</v>
      </c>
      <c r="H337" s="43" t="s">
        <v>1624</v>
      </c>
      <c r="I337" s="43" t="s">
        <v>2817</v>
      </c>
      <c r="J337" s="143">
        <v>50</v>
      </c>
      <c r="K337" s="43" t="s">
        <v>2868</v>
      </c>
      <c r="L337" s="43" t="s">
        <v>3376</v>
      </c>
      <c r="M337" s="43" t="s">
        <v>80</v>
      </c>
      <c r="N337" s="43" t="s">
        <v>81</v>
      </c>
      <c r="O337" s="43" t="s">
        <v>1625</v>
      </c>
      <c r="P337" s="43"/>
      <c r="Q337" s="43"/>
    </row>
    <row r="338" spans="1:17" ht="40" x14ac:dyDescent="0.2">
      <c r="A338" s="146">
        <v>1187</v>
      </c>
      <c r="B338" s="43" t="str">
        <f>IF(ISNUMBER(VLOOKUP(A338,'01.08.18'!$A$2:$P$2000,1,FALSE)),IF(VLOOKUP(A338,'01.08.18'!$A$2:$P$2000,6,FALSE)=E338,"","~"&amp;VLOOKUP(A338,'01.08.18'!$A$2:$P$2000,6,FALSE)),"+")</f>
        <v/>
      </c>
      <c r="C338" s="142">
        <v>40887</v>
      </c>
      <c r="D338" s="146">
        <v>10</v>
      </c>
      <c r="E338" s="43" t="s">
        <v>1549</v>
      </c>
      <c r="F338" s="43" t="s">
        <v>889</v>
      </c>
      <c r="G338" s="43" t="s">
        <v>1628</v>
      </c>
      <c r="H338" s="43" t="s">
        <v>1629</v>
      </c>
      <c r="I338" s="43" t="s">
        <v>2817</v>
      </c>
      <c r="J338" s="143">
        <v>185</v>
      </c>
      <c r="K338" s="43" t="s">
        <v>1055</v>
      </c>
      <c r="L338" s="43" t="s">
        <v>3380</v>
      </c>
      <c r="M338" s="43" t="s">
        <v>1630</v>
      </c>
      <c r="N338" s="43" t="s">
        <v>1631</v>
      </c>
      <c r="O338" s="43" t="s">
        <v>1632</v>
      </c>
      <c r="P338" s="43"/>
      <c r="Q338" s="43"/>
    </row>
    <row r="339" spans="1:17" ht="40" x14ac:dyDescent="0.2">
      <c r="A339" s="146">
        <v>1124</v>
      </c>
      <c r="B339" s="43" t="str">
        <f>IF(ISNUMBER(VLOOKUP(A339,'01.08.18'!$A$2:$P$2000,1,FALSE)),IF(VLOOKUP(A339,'01.08.18'!$A$2:$P$2000,6,FALSE)=E339,"","~"&amp;VLOOKUP(A339,'01.08.18'!$A$2:$P$2000,6,FALSE)),"+")</f>
        <v/>
      </c>
      <c r="C339" s="142">
        <v>40705</v>
      </c>
      <c r="D339" s="146">
        <v>10</v>
      </c>
      <c r="E339" s="43" t="s">
        <v>1549</v>
      </c>
      <c r="F339" s="43" t="s">
        <v>878</v>
      </c>
      <c r="G339" s="43" t="s">
        <v>1591</v>
      </c>
      <c r="H339" s="43" t="s">
        <v>1592</v>
      </c>
      <c r="I339" s="43" t="s">
        <v>2817</v>
      </c>
      <c r="J339" s="143">
        <v>190</v>
      </c>
      <c r="K339" s="43" t="s">
        <v>1593</v>
      </c>
      <c r="L339" s="43" t="s">
        <v>3381</v>
      </c>
      <c r="M339" s="43" t="s">
        <v>1594</v>
      </c>
      <c r="N339" s="43" t="s">
        <v>1595</v>
      </c>
      <c r="O339" s="43" t="s">
        <v>1596</v>
      </c>
      <c r="P339" s="43"/>
      <c r="Q339" s="43"/>
    </row>
    <row r="340" spans="1:17" ht="50" x14ac:dyDescent="0.2">
      <c r="A340" s="146">
        <v>1613</v>
      </c>
      <c r="B340" s="43" t="str">
        <f>IF(ISNUMBER(VLOOKUP(A340,'01.08.18'!$A$2:$P$2000,1,FALSE)),IF(VLOOKUP(A340,'01.08.18'!$A$2:$P$2000,6,FALSE)=E340,"","~"&amp;VLOOKUP(A340,'01.08.18'!$A$2:$P$2000,6,FALSE)),"+")</f>
        <v/>
      </c>
      <c r="C340" s="142">
        <v>42602</v>
      </c>
      <c r="D340" s="146">
        <v>10</v>
      </c>
      <c r="E340" s="43" t="s">
        <v>1549</v>
      </c>
      <c r="F340" s="43" t="s">
        <v>328</v>
      </c>
      <c r="G340" s="43" t="s">
        <v>329</v>
      </c>
      <c r="H340" s="43" t="s">
        <v>2023</v>
      </c>
      <c r="I340" s="43" t="s">
        <v>2817</v>
      </c>
      <c r="J340" s="143">
        <v>50</v>
      </c>
      <c r="K340" s="43" t="s">
        <v>2868</v>
      </c>
      <c r="L340" s="43" t="s">
        <v>3376</v>
      </c>
      <c r="M340" s="43" t="s">
        <v>80</v>
      </c>
      <c r="N340" s="43" t="s">
        <v>81</v>
      </c>
      <c r="O340" s="43" t="s">
        <v>2024</v>
      </c>
      <c r="P340" s="43"/>
      <c r="Q340" s="43"/>
    </row>
    <row r="341" spans="1:17" ht="40" x14ac:dyDescent="0.2">
      <c r="A341" s="146">
        <v>1068</v>
      </c>
      <c r="B341" s="43" t="str">
        <f>IF(ISNUMBER(VLOOKUP(A341,'01.08.18'!$A$2:$P$2000,1,FALSE)),IF(VLOOKUP(A341,'01.08.18'!$A$2:$P$2000,6,FALSE)=E341,"","~"&amp;VLOOKUP(A341,'01.08.18'!$A$2:$P$2000,6,FALSE)),"+")</f>
        <v/>
      </c>
      <c r="C341" s="142">
        <v>40503</v>
      </c>
      <c r="D341" s="146">
        <v>10</v>
      </c>
      <c r="E341" s="43" t="s">
        <v>1549</v>
      </c>
      <c r="F341" s="43" t="s">
        <v>867</v>
      </c>
      <c r="G341" s="43" t="s">
        <v>2270</v>
      </c>
      <c r="H341" s="43" t="s">
        <v>2271</v>
      </c>
      <c r="I341" s="43" t="s">
        <v>2817</v>
      </c>
      <c r="J341" s="143">
        <v>316</v>
      </c>
      <c r="K341" s="43" t="s">
        <v>1055</v>
      </c>
      <c r="L341" s="43" t="s">
        <v>3382</v>
      </c>
      <c r="M341" s="43" t="s">
        <v>2272</v>
      </c>
      <c r="N341" s="43" t="s">
        <v>2273</v>
      </c>
      <c r="O341" s="43" t="s">
        <v>2274</v>
      </c>
      <c r="P341" s="43"/>
      <c r="Q341" s="43"/>
    </row>
    <row r="342" spans="1:17" ht="50" x14ac:dyDescent="0.2">
      <c r="A342" s="146">
        <v>1344</v>
      </c>
      <c r="B342" s="43" t="str">
        <f>IF(ISNUMBER(VLOOKUP(A342,'01.08.18'!$A$2:$P$2000,1,FALSE)),IF(VLOOKUP(A342,'01.08.18'!$A$2:$P$2000,6,FALSE)=E342,"","~"&amp;VLOOKUP(A342,'01.08.18'!$A$2:$P$2000,6,FALSE)),"+")</f>
        <v/>
      </c>
      <c r="C342" s="142">
        <v>41328</v>
      </c>
      <c r="D342" s="146">
        <v>10</v>
      </c>
      <c r="E342" s="43" t="s">
        <v>1549</v>
      </c>
      <c r="F342" s="43" t="s">
        <v>142</v>
      </c>
      <c r="G342" s="43" t="s">
        <v>143</v>
      </c>
      <c r="H342" s="43" t="s">
        <v>1706</v>
      </c>
      <c r="I342" s="43" t="s">
        <v>2817</v>
      </c>
      <c r="J342" s="143">
        <v>144</v>
      </c>
      <c r="K342" s="43" t="s">
        <v>3176</v>
      </c>
      <c r="L342" s="43" t="s">
        <v>3372</v>
      </c>
      <c r="M342" s="43" t="s">
        <v>6</v>
      </c>
      <c r="N342" s="43" t="s">
        <v>7</v>
      </c>
      <c r="O342" s="43" t="s">
        <v>1707</v>
      </c>
      <c r="P342" s="43"/>
      <c r="Q342" s="43"/>
    </row>
    <row r="343" spans="1:17" ht="40" x14ac:dyDescent="0.2">
      <c r="A343" s="146">
        <v>1116</v>
      </c>
      <c r="B343" s="43" t="str">
        <f>IF(ISNUMBER(VLOOKUP(A343,'01.08.18'!$A$2:$P$2000,1,FALSE)),IF(VLOOKUP(A343,'01.08.18'!$A$2:$P$2000,6,FALSE)=E343,"","~"&amp;VLOOKUP(A343,'01.08.18'!$A$2:$P$2000,6,FALSE)),"+")</f>
        <v/>
      </c>
      <c r="C343" s="142">
        <v>40649</v>
      </c>
      <c r="D343" s="146">
        <v>10</v>
      </c>
      <c r="E343" s="43" t="s">
        <v>1549</v>
      </c>
      <c r="F343" s="43" t="s">
        <v>875</v>
      </c>
      <c r="G343" s="43" t="s">
        <v>2296</v>
      </c>
      <c r="H343" s="43" t="s">
        <v>2297</v>
      </c>
      <c r="I343" s="43" t="s">
        <v>2817</v>
      </c>
      <c r="J343" s="143">
        <v>317</v>
      </c>
      <c r="K343" s="43" t="s">
        <v>1055</v>
      </c>
      <c r="L343" s="43" t="s">
        <v>3383</v>
      </c>
      <c r="M343" s="43" t="s">
        <v>2298</v>
      </c>
      <c r="N343" s="43" t="s">
        <v>2299</v>
      </c>
      <c r="O343" s="43" t="s">
        <v>2300</v>
      </c>
      <c r="P343" s="43"/>
      <c r="Q343" s="43"/>
    </row>
    <row r="344" spans="1:17" ht="40" x14ac:dyDescent="0.2">
      <c r="A344" s="146">
        <v>1643</v>
      </c>
      <c r="B344" s="43" t="str">
        <f>IF(ISNUMBER(VLOOKUP(A344,'01.08.18'!$A$2:$P$2000,1,FALSE)),IF(VLOOKUP(A344,'01.08.18'!$A$2:$P$2000,6,FALSE)=E344,"","~"&amp;VLOOKUP(A344,'01.08.18'!$A$2:$P$2000,6,FALSE)),"+")</f>
        <v/>
      </c>
      <c r="C344" s="142">
        <v>42728</v>
      </c>
      <c r="D344" s="146">
        <v>10</v>
      </c>
      <c r="E344" s="43" t="s">
        <v>1549</v>
      </c>
      <c r="F344" s="43" t="s">
        <v>374</v>
      </c>
      <c r="G344" s="43" t="s">
        <v>375</v>
      </c>
      <c r="H344" s="43" t="s">
        <v>2073</v>
      </c>
      <c r="I344" s="43" t="s">
        <v>2817</v>
      </c>
      <c r="J344" s="143">
        <v>50</v>
      </c>
      <c r="K344" s="43" t="s">
        <v>2868</v>
      </c>
      <c r="L344" s="43" t="s">
        <v>3376</v>
      </c>
      <c r="M344" s="43" t="s">
        <v>80</v>
      </c>
      <c r="N344" s="43" t="s">
        <v>81</v>
      </c>
      <c r="O344" s="43" t="s">
        <v>2074</v>
      </c>
      <c r="P344" s="43"/>
      <c r="Q344" s="43"/>
    </row>
    <row r="345" spans="1:17" ht="40" x14ac:dyDescent="0.2">
      <c r="A345" s="146">
        <v>1298</v>
      </c>
      <c r="B345" s="43" t="str">
        <f>IF(ISNUMBER(VLOOKUP(A345,'01.08.18'!$A$2:$P$2000,1,FALSE)),IF(VLOOKUP(A345,'01.08.18'!$A$2:$P$2000,6,FALSE)=E345,"","~"&amp;VLOOKUP(A345,'01.08.18'!$A$2:$P$2000,6,FALSE)),"+")</f>
        <v/>
      </c>
      <c r="C345" s="142">
        <v>41167</v>
      </c>
      <c r="D345" s="146">
        <v>10</v>
      </c>
      <c r="E345" s="43" t="s">
        <v>1549</v>
      </c>
      <c r="F345" s="43" t="s">
        <v>908</v>
      </c>
      <c r="G345" s="43" t="s">
        <v>1690</v>
      </c>
      <c r="H345" s="43" t="s">
        <v>1691</v>
      </c>
      <c r="I345" s="43" t="s">
        <v>2817</v>
      </c>
      <c r="J345" s="143">
        <v>186</v>
      </c>
      <c r="K345" s="43" t="s">
        <v>1055</v>
      </c>
      <c r="L345" s="43" t="s">
        <v>3384</v>
      </c>
      <c r="M345" s="43" t="s">
        <v>1692</v>
      </c>
      <c r="N345" s="43" t="s">
        <v>1693</v>
      </c>
      <c r="O345" s="43" t="s">
        <v>1694</v>
      </c>
      <c r="P345" s="43"/>
      <c r="Q345" s="43"/>
    </row>
    <row r="346" spans="1:17" ht="40" x14ac:dyDescent="0.2">
      <c r="A346" s="146">
        <v>891</v>
      </c>
      <c r="B346" s="43" t="str">
        <f>IF(ISNUMBER(VLOOKUP(A346,'01.08.18'!$A$2:$P$2000,1,FALSE)),IF(VLOOKUP(A346,'01.08.18'!$A$2:$P$2000,6,FALSE)=E346,"","~"&amp;VLOOKUP(A346,'01.08.18'!$A$2:$P$2000,6,FALSE)),"+")</f>
        <v/>
      </c>
      <c r="C346" s="142">
        <v>39858</v>
      </c>
      <c r="D346" s="146">
        <v>10</v>
      </c>
      <c r="E346" s="43" t="s">
        <v>1549</v>
      </c>
      <c r="F346" s="43" t="s">
        <v>835</v>
      </c>
      <c r="G346" s="43" t="s">
        <v>3113</v>
      </c>
      <c r="H346" s="43" t="s">
        <v>3114</v>
      </c>
      <c r="I346" s="43" t="s">
        <v>2817</v>
      </c>
      <c r="J346" s="143">
        <v>545</v>
      </c>
      <c r="K346" s="43" t="s">
        <v>1055</v>
      </c>
      <c r="L346" s="43" t="s">
        <v>3385</v>
      </c>
      <c r="M346" s="43" t="s">
        <v>3115</v>
      </c>
      <c r="N346" s="43" t="s">
        <v>3116</v>
      </c>
      <c r="O346" s="43" t="s">
        <v>3117</v>
      </c>
      <c r="P346" s="43"/>
      <c r="Q346" s="43"/>
    </row>
    <row r="347" spans="1:17" s="156" customFormat="1" ht="20" x14ac:dyDescent="0.2">
      <c r="A347" s="152">
        <v>975</v>
      </c>
      <c r="B347" s="153" t="str">
        <f>IF(ISNUMBER(VLOOKUP(A347,'01.08.18'!$A$2:$P$2000,1,FALSE)),IF(VLOOKUP(A347,'01.08.18'!$A$2:$P$2000,6,FALSE)=E347,"","~"&amp;VLOOKUP(A347,'01.08.18'!$A$2:$P$2000,6,FALSE)),"+")</f>
        <v/>
      </c>
      <c r="C347" s="154">
        <v>40096</v>
      </c>
      <c r="D347" s="152">
        <v>10</v>
      </c>
      <c r="E347" s="154" t="s">
        <v>1549</v>
      </c>
      <c r="F347" s="153" t="s">
        <v>3129</v>
      </c>
      <c r="G347" s="153" t="s">
        <v>1516</v>
      </c>
      <c r="H347" s="153"/>
      <c r="I347" s="153"/>
      <c r="J347" s="153"/>
      <c r="K347" s="43" t="s">
        <v>1055</v>
      </c>
      <c r="L347" s="43" t="s">
        <v>3386</v>
      </c>
      <c r="M347" s="153" t="str">
        <f>VLOOKUP(A347,'01.08.18'!$A$2:$P$2000,13,FALSE)</f>
        <v>,368000,Дагестан Респ,,Хасавюрт г,,Грозненская ул,78,б,43</v>
      </c>
      <c r="N347" s="153" t="s">
        <v>1517</v>
      </c>
      <c r="O347" s="153"/>
      <c r="P347" s="153"/>
      <c r="Q347" s="153"/>
    </row>
    <row r="348" spans="1:17" ht="40" x14ac:dyDescent="0.2">
      <c r="A348" s="146">
        <v>1393</v>
      </c>
      <c r="B348" s="43" t="str">
        <f>IF(ISNUMBER(VLOOKUP(A348,'01.08.18'!$A$2:$P$2000,1,FALSE)),IF(VLOOKUP(A348,'01.08.18'!$A$2:$P$2000,6,FALSE)=E348,"","~"&amp;VLOOKUP(A348,'01.08.18'!$A$2:$P$2000,6,FALSE)),"+")</f>
        <v/>
      </c>
      <c r="C348" s="142">
        <v>41475</v>
      </c>
      <c r="D348" s="146">
        <v>10</v>
      </c>
      <c r="E348" s="43" t="s">
        <v>1549</v>
      </c>
      <c r="F348" s="43" t="s">
        <v>930</v>
      </c>
      <c r="G348" s="43" t="s">
        <v>2894</v>
      </c>
      <c r="H348" s="43" t="s">
        <v>2895</v>
      </c>
      <c r="I348" s="43" t="s">
        <v>2817</v>
      </c>
      <c r="J348" s="143">
        <v>541</v>
      </c>
      <c r="K348" s="43" t="s">
        <v>1055</v>
      </c>
      <c r="L348" s="43" t="s">
        <v>3387</v>
      </c>
      <c r="M348" s="43" t="s">
        <v>2896</v>
      </c>
      <c r="N348" s="43" t="s">
        <v>2897</v>
      </c>
      <c r="O348" s="43" t="s">
        <v>1730</v>
      </c>
      <c r="P348" s="43"/>
      <c r="Q348" s="43"/>
    </row>
    <row r="349" spans="1:17" ht="50" x14ac:dyDescent="0.2">
      <c r="A349" s="146">
        <v>1702</v>
      </c>
      <c r="B349" s="43" t="str">
        <f>IF(ISNUMBER(VLOOKUP(A349,'01.08.18'!$A$2:$P$2000,1,FALSE)),IF(VLOOKUP(A349,'01.08.18'!$A$2:$P$2000,6,FALSE)=E349,"","~"&amp;VLOOKUP(A349,'01.08.18'!$A$2:$P$2000,6,FALSE)),"+")</f>
        <v/>
      </c>
      <c r="C349" s="142">
        <v>43158</v>
      </c>
      <c r="D349" s="146">
        <v>10</v>
      </c>
      <c r="E349" s="43" t="s">
        <v>1549</v>
      </c>
      <c r="F349" s="43" t="s">
        <v>2704</v>
      </c>
      <c r="G349" s="43" t="s">
        <v>2705</v>
      </c>
      <c r="H349" s="43" t="s">
        <v>2706</v>
      </c>
      <c r="I349" s="43" t="s">
        <v>2817</v>
      </c>
      <c r="J349" s="143">
        <v>144</v>
      </c>
      <c r="K349" s="43" t="s">
        <v>3176</v>
      </c>
      <c r="L349" s="43" t="s">
        <v>3372</v>
      </c>
      <c r="M349" s="43" t="s">
        <v>6</v>
      </c>
      <c r="N349" s="43" t="s">
        <v>7</v>
      </c>
      <c r="O349" s="43" t="s">
        <v>2682</v>
      </c>
      <c r="P349" s="43"/>
      <c r="Q349" s="43"/>
    </row>
    <row r="350" spans="1:17" ht="40" x14ac:dyDescent="0.2">
      <c r="A350" s="146">
        <v>1249</v>
      </c>
      <c r="B350" s="43" t="str">
        <f>IF(ISNUMBER(VLOOKUP(A350,'01.08.18'!$A$2:$P$2000,1,FALSE)),IF(VLOOKUP(A350,'01.08.18'!$A$2:$P$2000,6,FALSE)=E350,"","~"&amp;VLOOKUP(A350,'01.08.18'!$A$2:$P$2000,6,FALSE)),"+")</f>
        <v/>
      </c>
      <c r="C350" s="142">
        <v>41062</v>
      </c>
      <c r="D350" s="146">
        <v>10</v>
      </c>
      <c r="E350" s="43" t="s">
        <v>1549</v>
      </c>
      <c r="F350" s="43" t="s">
        <v>111</v>
      </c>
      <c r="G350" s="43" t="s">
        <v>112</v>
      </c>
      <c r="H350" s="43" t="s">
        <v>1659</v>
      </c>
      <c r="I350" s="43" t="s">
        <v>2817</v>
      </c>
      <c r="J350" s="143">
        <v>144</v>
      </c>
      <c r="K350" s="43" t="s">
        <v>3176</v>
      </c>
      <c r="L350" s="43" t="s">
        <v>3372</v>
      </c>
      <c r="M350" s="43" t="s">
        <v>6</v>
      </c>
      <c r="N350" s="43" t="s">
        <v>7</v>
      </c>
      <c r="O350" s="43" t="s">
        <v>1660</v>
      </c>
      <c r="P350" s="43"/>
      <c r="Q350" s="43"/>
    </row>
    <row r="351" spans="1:17" ht="40" x14ac:dyDescent="0.2">
      <c r="A351" s="146">
        <v>1096</v>
      </c>
      <c r="B351" s="43" t="str">
        <f>IF(ISNUMBER(VLOOKUP(A351,'01.08.18'!$A$2:$P$2000,1,FALSE)),IF(VLOOKUP(A351,'01.08.18'!$A$2:$P$2000,6,FALSE)=E351,"","~"&amp;VLOOKUP(A351,'01.08.18'!$A$2:$P$2000,6,FALSE)),"+")</f>
        <v/>
      </c>
      <c r="C351" s="142">
        <v>40579</v>
      </c>
      <c r="D351" s="146">
        <v>10</v>
      </c>
      <c r="E351" s="43" t="s">
        <v>1549</v>
      </c>
      <c r="F351" s="43" t="s">
        <v>872</v>
      </c>
      <c r="G351" s="43" t="s">
        <v>2280</v>
      </c>
      <c r="H351" s="43" t="s">
        <v>2281</v>
      </c>
      <c r="I351" s="43" t="s">
        <v>2817</v>
      </c>
      <c r="J351" s="143">
        <v>310</v>
      </c>
      <c r="K351" s="43" t="s">
        <v>1055</v>
      </c>
      <c r="L351" s="43" t="s">
        <v>3388</v>
      </c>
      <c r="M351" s="43" t="s">
        <v>2282</v>
      </c>
      <c r="N351" s="43" t="s">
        <v>2283</v>
      </c>
      <c r="O351" s="43" t="s">
        <v>2284</v>
      </c>
      <c r="P351" s="43"/>
      <c r="Q351" s="43"/>
    </row>
    <row r="352" spans="1:17" ht="40" x14ac:dyDescent="0.2">
      <c r="A352" s="146">
        <v>1718</v>
      </c>
      <c r="B352" s="43" t="str">
        <f>IF(ISNUMBER(VLOOKUP(A352,'01.08.18'!$A$2:$P$2000,1,FALSE)),IF(VLOOKUP(A352,'01.08.18'!$A$2:$P$2000,6,FALSE)=E352,"","~"&amp;VLOOKUP(A352,'01.08.18'!$A$2:$P$2000,6,FALSE)),"+")</f>
        <v>+</v>
      </c>
      <c r="C352" s="142">
        <v>43250</v>
      </c>
      <c r="D352" s="146">
        <v>10</v>
      </c>
      <c r="E352" s="43" t="s">
        <v>1549</v>
      </c>
      <c r="F352" s="43" t="s">
        <v>3033</v>
      </c>
      <c r="G352" s="43" t="s">
        <v>3034</v>
      </c>
      <c r="H352" s="43" t="s">
        <v>3035</v>
      </c>
      <c r="I352" s="43" t="s">
        <v>2817</v>
      </c>
      <c r="J352" s="143">
        <v>220</v>
      </c>
      <c r="K352" s="43" t="s">
        <v>3177</v>
      </c>
      <c r="L352" s="43" t="s">
        <v>3389</v>
      </c>
      <c r="M352" s="43" t="s">
        <v>2015</v>
      </c>
      <c r="N352" s="43" t="s">
        <v>2016</v>
      </c>
      <c r="O352" s="43" t="s">
        <v>3036</v>
      </c>
      <c r="P352" s="43"/>
      <c r="Q352" s="43"/>
    </row>
    <row r="353" spans="1:17" ht="40" x14ac:dyDescent="0.2">
      <c r="A353" s="146">
        <v>1005</v>
      </c>
      <c r="B353" s="43" t="str">
        <f>IF(ISNUMBER(VLOOKUP(A353,'01.08.18'!$A$2:$P$2000,1,FALSE)),IF(VLOOKUP(A353,'01.08.18'!$A$2:$P$2000,6,FALSE)=E353,"","~"&amp;VLOOKUP(A353,'01.08.18'!$A$2:$P$2000,6,FALSE)),"+")</f>
        <v/>
      </c>
      <c r="C353" s="142">
        <v>40229</v>
      </c>
      <c r="D353" s="146">
        <v>10</v>
      </c>
      <c r="E353" s="43" t="s">
        <v>1549</v>
      </c>
      <c r="F353" s="43" t="s">
        <v>3</v>
      </c>
      <c r="G353" s="43" t="s">
        <v>4</v>
      </c>
      <c r="H353" s="43" t="s">
        <v>1526</v>
      </c>
      <c r="I353" s="43" t="s">
        <v>2817</v>
      </c>
      <c r="J353" s="143">
        <v>144</v>
      </c>
      <c r="K353" s="43" t="s">
        <v>3176</v>
      </c>
      <c r="L353" s="43" t="s">
        <v>3372</v>
      </c>
      <c r="M353" s="43" t="s">
        <v>6</v>
      </c>
      <c r="N353" s="43" t="s">
        <v>7</v>
      </c>
      <c r="O353" s="43" t="s">
        <v>1528</v>
      </c>
      <c r="P353" s="43"/>
      <c r="Q353" s="43"/>
    </row>
    <row r="354" spans="1:17" ht="40" x14ac:dyDescent="0.2">
      <c r="A354" s="146">
        <v>1722</v>
      </c>
      <c r="B354" s="43" t="str">
        <f>IF(ISNUMBER(VLOOKUP(A354,'01.08.18'!$A$2:$P$2000,1,FALSE)),IF(VLOOKUP(A354,'01.08.18'!$A$2:$P$2000,6,FALSE)=E354,"","~"&amp;VLOOKUP(A354,'01.08.18'!$A$2:$P$2000,6,FALSE)),"+")</f>
        <v>+</v>
      </c>
      <c r="C354" s="142">
        <v>43250</v>
      </c>
      <c r="D354" s="146">
        <v>10</v>
      </c>
      <c r="E354" s="43" t="s">
        <v>1549</v>
      </c>
      <c r="F354" s="43" t="s">
        <v>3045</v>
      </c>
      <c r="G354" s="43" t="s">
        <v>3046</v>
      </c>
      <c r="H354" s="43" t="s">
        <v>3047</v>
      </c>
      <c r="I354" s="43" t="s">
        <v>2817</v>
      </c>
      <c r="J354" s="143">
        <v>144</v>
      </c>
      <c r="K354" s="43" t="s">
        <v>3176</v>
      </c>
      <c r="L354" s="43" t="s">
        <v>3372</v>
      </c>
      <c r="M354" s="43" t="s">
        <v>6</v>
      </c>
      <c r="N354" s="43" t="s">
        <v>7</v>
      </c>
      <c r="O354" s="43" t="s">
        <v>3044</v>
      </c>
      <c r="P354" s="43"/>
      <c r="Q354" s="43"/>
    </row>
    <row r="355" spans="1:17" ht="40" x14ac:dyDescent="0.2">
      <c r="A355" s="146">
        <v>1694</v>
      </c>
      <c r="B355" s="43" t="str">
        <f>IF(ISNUMBER(VLOOKUP(A355,'01.08.18'!$A$2:$P$2000,1,FALSE)),IF(VLOOKUP(A355,'01.08.18'!$A$2:$P$2000,6,FALSE)=E355,"","~"&amp;VLOOKUP(A355,'01.08.18'!$A$2:$P$2000,6,FALSE)),"+")</f>
        <v/>
      </c>
      <c r="C355" s="142">
        <v>43158</v>
      </c>
      <c r="D355" s="146">
        <v>10</v>
      </c>
      <c r="E355" s="43" t="s">
        <v>1549</v>
      </c>
      <c r="F355" s="43" t="s">
        <v>2992</v>
      </c>
      <c r="G355" s="43" t="s">
        <v>2680</v>
      </c>
      <c r="H355" s="43" t="s">
        <v>2681</v>
      </c>
      <c r="I355" s="43" t="s">
        <v>2817</v>
      </c>
      <c r="J355" s="143">
        <v>144</v>
      </c>
      <c r="K355" s="43" t="s">
        <v>3176</v>
      </c>
      <c r="L355" s="43" t="s">
        <v>3372</v>
      </c>
      <c r="M355" s="43" t="s">
        <v>6</v>
      </c>
      <c r="N355" s="43" t="s">
        <v>7</v>
      </c>
      <c r="O355" s="43" t="s">
        <v>2682</v>
      </c>
      <c r="P355" s="43"/>
      <c r="Q355" s="43"/>
    </row>
    <row r="356" spans="1:17" s="156" customFormat="1" ht="20" x14ac:dyDescent="0.2">
      <c r="A356" s="152">
        <v>1555</v>
      </c>
      <c r="B356" s="153" t="str">
        <f>IF(ISNUMBER(VLOOKUP(A356,'01.08.18'!$A$2:$P$2000,1,FALSE)),IF(VLOOKUP(A356,'01.08.18'!$A$2:$P$2000,6,FALSE)=E356,"","~"&amp;VLOOKUP(A356,'01.08.18'!$A$2:$P$2000,6,FALSE)),"+")</f>
        <v/>
      </c>
      <c r="C356" s="154">
        <v>42308</v>
      </c>
      <c r="D356" s="152">
        <v>10</v>
      </c>
      <c r="E356" s="154" t="s">
        <v>1549</v>
      </c>
      <c r="F356" s="153" t="s">
        <v>2952</v>
      </c>
      <c r="G356" s="153" t="s">
        <v>1516</v>
      </c>
      <c r="H356" s="153"/>
      <c r="I356" s="153"/>
      <c r="J356" s="153"/>
      <c r="K356" s="43" t="s">
        <v>1055</v>
      </c>
      <c r="L356" s="43" t="s">
        <v>3390</v>
      </c>
      <c r="M356" s="153" t="str">
        <f>VLOOKUP(A356,'01.08.18'!$A$2:$P$2000,13,FALSE)</f>
        <v>,368006,Дагестан Респ,,Хасавюрт г,,Новая ул,22,,</v>
      </c>
      <c r="N356" s="153" t="s">
        <v>1517</v>
      </c>
      <c r="O356" s="153"/>
      <c r="P356" s="153"/>
      <c r="Q356" s="153" t="s">
        <v>2864</v>
      </c>
    </row>
    <row r="357" spans="1:17" ht="40" x14ac:dyDescent="0.2">
      <c r="A357" s="146">
        <v>1606</v>
      </c>
      <c r="B357" s="43" t="str">
        <f>IF(ISNUMBER(VLOOKUP(A357,'01.08.18'!$A$2:$P$2000,1,FALSE)),IF(VLOOKUP(A357,'01.08.18'!$A$2:$P$2000,6,FALSE)=E357,"","~"&amp;VLOOKUP(A357,'01.08.18'!$A$2:$P$2000,6,FALSE)),"+")</f>
        <v/>
      </c>
      <c r="C357" s="142">
        <v>42511</v>
      </c>
      <c r="D357" s="146">
        <v>10</v>
      </c>
      <c r="E357" s="43" t="s">
        <v>1549</v>
      </c>
      <c r="F357" s="43" t="s">
        <v>320</v>
      </c>
      <c r="G357" s="43" t="s">
        <v>2012</v>
      </c>
      <c r="H357" s="43" t="s">
        <v>2013</v>
      </c>
      <c r="I357" s="43" t="s">
        <v>2817</v>
      </c>
      <c r="J357" s="143">
        <v>220</v>
      </c>
      <c r="K357" s="43" t="s">
        <v>3177</v>
      </c>
      <c r="L357" s="43" t="s">
        <v>3389</v>
      </c>
      <c r="M357" s="43" t="s">
        <v>2015</v>
      </c>
      <c r="N357" s="43" t="s">
        <v>2016</v>
      </c>
      <c r="O357" s="43" t="s">
        <v>1948</v>
      </c>
      <c r="P357" s="43"/>
      <c r="Q357" s="43"/>
    </row>
    <row r="358" spans="1:17" ht="50" x14ac:dyDescent="0.2">
      <c r="A358" s="146">
        <v>1666</v>
      </c>
      <c r="B358" s="43" t="str">
        <f>IF(ISNUMBER(VLOOKUP(A358,'01.08.18'!$A$2:$P$2000,1,FALSE)),IF(VLOOKUP(A358,'01.08.18'!$A$2:$P$2000,6,FALSE)=E358,"","~"&amp;VLOOKUP(A358,'01.08.18'!$A$2:$P$2000,6,FALSE)),"+")</f>
        <v/>
      </c>
      <c r="C358" s="142">
        <v>42878</v>
      </c>
      <c r="D358" s="146">
        <v>10</v>
      </c>
      <c r="E358" s="43" t="s">
        <v>1549</v>
      </c>
      <c r="F358" s="43" t="s">
        <v>399</v>
      </c>
      <c r="G358" s="43" t="s">
        <v>2111</v>
      </c>
      <c r="H358" s="43" t="s">
        <v>2112</v>
      </c>
      <c r="I358" s="43" t="s">
        <v>2817</v>
      </c>
      <c r="J358" s="143">
        <v>220</v>
      </c>
      <c r="K358" s="43" t="s">
        <v>3177</v>
      </c>
      <c r="L358" s="43" t="s">
        <v>3389</v>
      </c>
      <c r="M358" s="43" t="s">
        <v>2015</v>
      </c>
      <c r="N358" s="43" t="s">
        <v>2016</v>
      </c>
      <c r="O358" s="43" t="s">
        <v>2113</v>
      </c>
      <c r="P358" s="43"/>
      <c r="Q358" s="43"/>
    </row>
    <row r="359" spans="1:17" ht="50" x14ac:dyDescent="0.2">
      <c r="A359" s="146">
        <v>915</v>
      </c>
      <c r="B359" s="43" t="str">
        <f>IF(ISNUMBER(VLOOKUP(A359,'01.08.18'!$A$2:$P$2000,1,FALSE)),IF(VLOOKUP(A359,'01.08.18'!$A$2:$P$2000,6,FALSE)=E359,"","~"&amp;VLOOKUP(A359,'01.08.18'!$A$2:$P$2000,6,FALSE)),"+")</f>
        <v/>
      </c>
      <c r="C359" s="142">
        <v>39928</v>
      </c>
      <c r="D359" s="146">
        <v>10</v>
      </c>
      <c r="E359" s="43" t="s">
        <v>1574</v>
      </c>
      <c r="F359" s="43" t="s">
        <v>2758</v>
      </c>
      <c r="G359" s="43" t="s">
        <v>2759</v>
      </c>
      <c r="H359" s="43" t="s">
        <v>2760</v>
      </c>
      <c r="I359" s="43" t="s">
        <v>78</v>
      </c>
      <c r="J359" s="143">
        <v>383</v>
      </c>
      <c r="K359" s="43" t="s">
        <v>1055</v>
      </c>
      <c r="L359" s="43" t="s">
        <v>3391</v>
      </c>
      <c r="M359" s="43" t="s">
        <v>2761</v>
      </c>
      <c r="N359" s="43" t="s">
        <v>2762</v>
      </c>
      <c r="O359" s="43" t="s">
        <v>2763</v>
      </c>
      <c r="P359" s="43"/>
      <c r="Q359" s="43"/>
    </row>
    <row r="360" spans="1:17" s="156" customFormat="1" ht="20" x14ac:dyDescent="0.2">
      <c r="A360" s="152">
        <v>1091</v>
      </c>
      <c r="B360" s="153" t="str">
        <f>IF(ISNUMBER(VLOOKUP(A360,'01.08.18'!$A$2:$P$2000,1,FALSE)),IF(VLOOKUP(A360,'01.08.18'!$A$2:$P$2000,6,FALSE)=E360,"","~"&amp;VLOOKUP(A360,'01.08.18'!$A$2:$P$2000,6,FALSE)),"+")</f>
        <v/>
      </c>
      <c r="C360" s="154">
        <v>40579</v>
      </c>
      <c r="D360" s="152">
        <v>10</v>
      </c>
      <c r="E360" s="154" t="s">
        <v>1574</v>
      </c>
      <c r="F360" s="153" t="s">
        <v>2857</v>
      </c>
      <c r="G360" s="153" t="s">
        <v>1516</v>
      </c>
      <c r="H360" s="153"/>
      <c r="I360" s="153"/>
      <c r="J360" s="153"/>
      <c r="K360" s="43" t="s">
        <v>1055</v>
      </c>
      <c r="L360" s="43" t="s">
        <v>3392</v>
      </c>
      <c r="M360" s="153" t="str">
        <f>VLOOKUP(A360,'01.08.18'!$A$2:$P$2000,13,FALSE)</f>
        <v>,368000,Дагестан Респ,Хасавюртовский р-н,,Карланюрт с,,,,</v>
      </c>
      <c r="N360" s="153" t="s">
        <v>1517</v>
      </c>
      <c r="O360" s="153"/>
      <c r="P360" s="153"/>
      <c r="Q360" s="153"/>
    </row>
    <row r="361" spans="1:17" s="156" customFormat="1" ht="20" x14ac:dyDescent="0.2">
      <c r="A361" s="152">
        <v>1487</v>
      </c>
      <c r="B361" s="153" t="str">
        <f>IF(ISNUMBER(VLOOKUP(A361,'01.08.18'!$A$2:$P$2000,1,FALSE)),IF(VLOOKUP(A361,'01.08.18'!$A$2:$P$2000,6,FALSE)=E361,"","~"&amp;VLOOKUP(A361,'01.08.18'!$A$2:$P$2000,6,FALSE)),"+")</f>
        <v/>
      </c>
      <c r="C361" s="154">
        <v>41853</v>
      </c>
      <c r="D361" s="152">
        <v>10</v>
      </c>
      <c r="E361" s="154" t="s">
        <v>1574</v>
      </c>
      <c r="F361" s="153" t="s">
        <v>2929</v>
      </c>
      <c r="G361" s="153" t="s">
        <v>1516</v>
      </c>
      <c r="H361" s="153"/>
      <c r="I361" s="153"/>
      <c r="J361" s="153"/>
      <c r="K361" s="43" t="s">
        <v>1055</v>
      </c>
      <c r="L361" s="43" t="s">
        <v>3393</v>
      </c>
      <c r="M361" s="153" t="str">
        <f>VLOOKUP(A361,'01.08.18'!$A$2:$P$2000,13,FALSE)</f>
        <v>,368014,Дагестан Респ,Хасавюртовский р-н,,Куруш с,,,,</v>
      </c>
      <c r="N361" s="153" t="s">
        <v>1517</v>
      </c>
      <c r="O361" s="153"/>
      <c r="P361" s="153"/>
      <c r="Q361" s="153"/>
    </row>
    <row r="362" spans="1:17" ht="40" x14ac:dyDescent="0.2">
      <c r="A362" s="146">
        <v>1317</v>
      </c>
      <c r="B362" s="43" t="str">
        <f>IF(ISNUMBER(VLOOKUP(A362,'01.08.18'!$A$2:$P$2000,1,FALSE)),IF(VLOOKUP(A362,'01.08.18'!$A$2:$P$2000,6,FALSE)=E362,"","~"&amp;VLOOKUP(A362,'01.08.18'!$A$2:$P$2000,6,FALSE)),"+")</f>
        <v/>
      </c>
      <c r="C362" s="142">
        <v>41202</v>
      </c>
      <c r="D362" s="146">
        <v>10</v>
      </c>
      <c r="E362" s="43" t="s">
        <v>1574</v>
      </c>
      <c r="F362" s="43" t="s">
        <v>912</v>
      </c>
      <c r="G362" s="43" t="s">
        <v>2374</v>
      </c>
      <c r="H362" s="43" t="s">
        <v>2375</v>
      </c>
      <c r="I362" s="43" t="s">
        <v>78</v>
      </c>
      <c r="J362" s="143">
        <v>507</v>
      </c>
      <c r="K362" s="43" t="s">
        <v>1055</v>
      </c>
      <c r="L362" s="43" t="s">
        <v>3394</v>
      </c>
      <c r="M362" s="43" t="s">
        <v>2376</v>
      </c>
      <c r="N362" s="43" t="s">
        <v>2377</v>
      </c>
      <c r="O362" s="43" t="s">
        <v>2378</v>
      </c>
      <c r="P362" s="43"/>
      <c r="Q362" s="43"/>
    </row>
    <row r="363" spans="1:17" ht="40" x14ac:dyDescent="0.2">
      <c r="A363" s="146">
        <v>1261</v>
      </c>
      <c r="B363" s="43" t="str">
        <f>IF(ISNUMBER(VLOOKUP(A363,'01.08.18'!$A$2:$P$2000,1,FALSE)),IF(VLOOKUP(A363,'01.08.18'!$A$2:$P$2000,6,FALSE)=E363,"","~"&amp;VLOOKUP(A363,'01.08.18'!$A$2:$P$2000,6,FALSE)),"+")</f>
        <v/>
      </c>
      <c r="C363" s="142">
        <v>41062</v>
      </c>
      <c r="D363" s="146">
        <v>10</v>
      </c>
      <c r="E363" s="43" t="s">
        <v>1666</v>
      </c>
      <c r="F363" s="43" t="s">
        <v>902</v>
      </c>
      <c r="G363" s="43" t="s">
        <v>2357</v>
      </c>
      <c r="H363" s="43" t="s">
        <v>2358</v>
      </c>
      <c r="I363" s="43" t="s">
        <v>1037</v>
      </c>
      <c r="J363" s="143">
        <v>442</v>
      </c>
      <c r="K363" s="43" t="s">
        <v>1055</v>
      </c>
      <c r="L363" s="43" t="s">
        <v>3395</v>
      </c>
      <c r="M363" s="43" t="s">
        <v>2359</v>
      </c>
      <c r="N363" s="43" t="s">
        <v>2360</v>
      </c>
      <c r="O363" s="43" t="s">
        <v>2361</v>
      </c>
      <c r="P363" s="43"/>
      <c r="Q363" s="43"/>
    </row>
    <row r="364" spans="1:17" ht="40" x14ac:dyDescent="0.2">
      <c r="A364" s="146">
        <v>1302</v>
      </c>
      <c r="B364" s="43" t="str">
        <f>IF(ISNUMBER(VLOOKUP(A364,'01.08.18'!$A$2:$P$2000,1,FALSE)),IF(VLOOKUP(A364,'01.08.18'!$A$2:$P$2000,6,FALSE)=E364,"","~"&amp;VLOOKUP(A364,'01.08.18'!$A$2:$P$2000,6,FALSE)),"+")</f>
        <v>+</v>
      </c>
      <c r="C364" s="142">
        <v>41167</v>
      </c>
      <c r="D364" s="146">
        <v>10</v>
      </c>
      <c r="E364" s="43" t="s">
        <v>1551</v>
      </c>
      <c r="F364" s="43" t="s">
        <v>3096</v>
      </c>
      <c r="G364" s="43" t="s">
        <v>3097</v>
      </c>
      <c r="H364" s="43" t="s">
        <v>3098</v>
      </c>
      <c r="I364" s="43" t="s">
        <v>1034</v>
      </c>
      <c r="J364" s="143">
        <v>554</v>
      </c>
      <c r="K364" s="43" t="s">
        <v>1055</v>
      </c>
      <c r="L364" s="43" t="s">
        <v>3396</v>
      </c>
      <c r="M364" s="43" t="s">
        <v>3099</v>
      </c>
      <c r="N364" s="43" t="s">
        <v>3100</v>
      </c>
      <c r="O364" s="43" t="s">
        <v>3101</v>
      </c>
      <c r="P364" s="43"/>
      <c r="Q364" s="43"/>
    </row>
    <row r="365" spans="1:17" ht="40" x14ac:dyDescent="0.2">
      <c r="A365" s="146">
        <v>1272</v>
      </c>
      <c r="B365" s="43" t="str">
        <f>IF(ISNUMBER(VLOOKUP(A365,'01.08.18'!$A$2:$P$2000,1,FALSE)),IF(VLOOKUP(A365,'01.08.18'!$A$2:$P$2000,6,FALSE)=E365,"","~"&amp;VLOOKUP(A365,'01.08.18'!$A$2:$P$2000,6,FALSE)),"+")</f>
        <v/>
      </c>
      <c r="C365" s="142">
        <v>41111</v>
      </c>
      <c r="D365" s="146">
        <v>10</v>
      </c>
      <c r="E365" s="43" t="s">
        <v>1658</v>
      </c>
      <c r="F365" s="43" t="s">
        <v>113</v>
      </c>
      <c r="G365" s="43" t="s">
        <v>114</v>
      </c>
      <c r="H365" s="43" t="s">
        <v>1678</v>
      </c>
      <c r="I365" s="43" t="s">
        <v>2823</v>
      </c>
      <c r="J365" s="143">
        <v>114</v>
      </c>
      <c r="K365" s="43" t="s">
        <v>115</v>
      </c>
      <c r="L365" s="43" t="s">
        <v>3397</v>
      </c>
      <c r="M365" s="43" t="s">
        <v>116</v>
      </c>
      <c r="N365" s="43" t="s">
        <v>117</v>
      </c>
      <c r="O365" s="43" t="s">
        <v>1679</v>
      </c>
      <c r="P365" s="43"/>
      <c r="Q365" s="43"/>
    </row>
  </sheetData>
  <autoFilter ref="A1:Q365"/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64"/>
  <sheetViews>
    <sheetView zoomScale="99" zoomScaleNormal="99" workbookViewId="0">
      <selection activeCell="B2" sqref="B2"/>
    </sheetView>
  </sheetViews>
  <sheetFormatPr defaultColWidth="10.44140625" defaultRowHeight="10" x14ac:dyDescent="0.2"/>
  <cols>
    <col min="1" max="2" width="8.21875" style="147" customWidth="1"/>
    <col min="3" max="3" width="10.88671875" style="144" customWidth="1"/>
    <col min="4" max="4" width="14" style="144" customWidth="1"/>
    <col min="5" max="5" width="11.77734375" style="144" customWidth="1"/>
    <col min="6" max="6" width="24.44140625" style="144" customWidth="1"/>
    <col min="7" max="8" width="30.44140625" style="144" customWidth="1"/>
    <col min="9" max="9" width="57" style="144" customWidth="1"/>
    <col min="10" max="16" width="30.44140625" style="144" customWidth="1"/>
    <col min="17" max="16384" width="10.44140625" style="58"/>
  </cols>
  <sheetData>
    <row r="1" spans="1:16" ht="37.5" x14ac:dyDescent="0.2">
      <c r="A1" s="145" t="s">
        <v>0</v>
      </c>
      <c r="B1" s="145"/>
      <c r="C1" s="139"/>
      <c r="D1" s="139" t="s">
        <v>2249</v>
      </c>
      <c r="E1" s="139"/>
      <c r="F1" s="139" t="s">
        <v>2843</v>
      </c>
      <c r="G1" s="139" t="s">
        <v>2250</v>
      </c>
      <c r="H1" s="140" t="s">
        <v>1510</v>
      </c>
      <c r="I1" s="139" t="s">
        <v>1511</v>
      </c>
      <c r="J1" s="139" t="s">
        <v>2814</v>
      </c>
      <c r="K1" s="139" t="s">
        <v>1512</v>
      </c>
      <c r="L1" s="139" t="s">
        <v>1</v>
      </c>
      <c r="M1" s="139" t="s">
        <v>2</v>
      </c>
      <c r="N1" s="140" t="s">
        <v>1513</v>
      </c>
      <c r="O1" s="139" t="s">
        <v>1514</v>
      </c>
      <c r="P1" s="139" t="s">
        <v>1515</v>
      </c>
    </row>
    <row r="2" spans="1:16" ht="30" x14ac:dyDescent="0.2">
      <c r="A2" s="146">
        <v>1438</v>
      </c>
      <c r="B2" s="146"/>
      <c r="C2" s="43" t="str">
        <f>IF(ISNUMBER(VLOOKUP(A2,'01.03.18'!$A$2:$O$2000,1,FALSE)),IF(VLOOKUP(A2,'01.03.18'!$A$2:$O$2000,6,FALSE)=F2,"","~"&amp;VLOOKUP(A2,'01.03.18'!$A$2:$O$2000,6,FALSE)),"+")&amp;IF(ISNUMBER(VLOOKUP(A2,'01.12.18'!$A$2:$P$1983,1,FALSE)),"","--")</f>
        <v/>
      </c>
      <c r="D2" s="142">
        <v>41671</v>
      </c>
      <c r="E2" s="141">
        <v>10</v>
      </c>
      <c r="F2" s="43" t="s">
        <v>1759</v>
      </c>
      <c r="G2" s="43" t="s">
        <v>2232</v>
      </c>
      <c r="H2" s="43" t="s">
        <v>2447</v>
      </c>
      <c r="I2" s="43" t="s">
        <v>2448</v>
      </c>
      <c r="J2" s="43" t="s">
        <v>417</v>
      </c>
      <c r="K2" s="143">
        <v>359</v>
      </c>
      <c r="L2" s="43" t="s">
        <v>2449</v>
      </c>
      <c r="M2" s="43" t="s">
        <v>2450</v>
      </c>
      <c r="N2" s="43" t="s">
        <v>2451</v>
      </c>
      <c r="O2" s="43" t="s">
        <v>2452</v>
      </c>
      <c r="P2" s="43"/>
    </row>
    <row r="3" spans="1:16" ht="40" x14ac:dyDescent="0.2">
      <c r="A3" s="146">
        <v>1570</v>
      </c>
      <c r="B3" s="146"/>
      <c r="C3" s="43" t="str">
        <f>IF(ISNUMBER(VLOOKUP(A3,'01.03.18'!$A$2:$O$2000,1,FALSE)),IF(VLOOKUP(A3,'01.03.18'!$A$2:$O$2000,6,FALSE)=F3,"","~"&amp;VLOOKUP(A3,'01.03.18'!$A$2:$O$2000,6,FALSE)),"+")&amp;IF(ISNUMBER(VLOOKUP(A3,'01.12.18'!$A$2:$P$1983,1,FALSE)),"","--")</f>
        <v/>
      </c>
      <c r="D3" s="142">
        <v>42420</v>
      </c>
      <c r="E3" s="141">
        <v>10</v>
      </c>
      <c r="F3" s="43" t="s">
        <v>1572</v>
      </c>
      <c r="G3" s="43" t="s">
        <v>1010</v>
      </c>
      <c r="H3" s="43" t="s">
        <v>1972</v>
      </c>
      <c r="I3" s="43" t="s">
        <v>1973</v>
      </c>
      <c r="J3" s="43" t="s">
        <v>38</v>
      </c>
      <c r="K3" s="143">
        <v>292</v>
      </c>
      <c r="L3" s="43" t="s">
        <v>1055</v>
      </c>
      <c r="M3" s="43" t="s">
        <v>1974</v>
      </c>
      <c r="N3" s="43" t="s">
        <v>1975</v>
      </c>
      <c r="O3" s="43" t="s">
        <v>1976</v>
      </c>
      <c r="P3" s="43"/>
    </row>
    <row r="4" spans="1:16" ht="40" x14ac:dyDescent="0.2">
      <c r="A4" s="146">
        <v>1089</v>
      </c>
      <c r="B4" s="146"/>
      <c r="C4" s="43" t="str">
        <f>IF(ISNUMBER(VLOOKUP(A4,'01.03.18'!$A$2:$O$2000,1,FALSE)),IF(VLOOKUP(A4,'01.03.18'!$A$2:$O$2000,6,FALSE)=F4,"","~"&amp;VLOOKUP(A4,'01.03.18'!$A$2:$O$2000,6,FALSE)),"+")&amp;IF(ISNUMBER(VLOOKUP(A4,'01.12.18'!$A$2:$P$1983,1,FALSE)),"","--")</f>
        <v/>
      </c>
      <c r="D4" s="142">
        <v>40579</v>
      </c>
      <c r="E4" s="141">
        <v>10</v>
      </c>
      <c r="F4" s="43" t="s">
        <v>1572</v>
      </c>
      <c r="G4" s="43" t="s">
        <v>36</v>
      </c>
      <c r="H4" s="43" t="s">
        <v>37</v>
      </c>
      <c r="I4" s="43" t="s">
        <v>1571</v>
      </c>
      <c r="J4" s="43" t="s">
        <v>38</v>
      </c>
      <c r="K4" s="143">
        <v>139</v>
      </c>
      <c r="L4" s="43" t="s">
        <v>39</v>
      </c>
      <c r="M4" s="43" t="s">
        <v>40</v>
      </c>
      <c r="N4" s="43" t="s">
        <v>41</v>
      </c>
      <c r="O4" s="43" t="s">
        <v>1573</v>
      </c>
      <c r="P4" s="43"/>
    </row>
    <row r="5" spans="1:16" s="156" customFormat="1" ht="30" x14ac:dyDescent="0.2">
      <c r="A5" s="146">
        <v>1181</v>
      </c>
      <c r="B5" s="146"/>
      <c r="C5" s="43" t="str">
        <f>IF(ISNUMBER(VLOOKUP(A5,'01.03.18'!$A$2:$O$2000,1,FALSE)),IF(VLOOKUP(A5,'01.03.18'!$A$2:$O$2000,6,FALSE)=F5,"","~"&amp;VLOOKUP(A5,'01.03.18'!$A$2:$O$2000,6,FALSE)),"+")&amp;IF(ISNUMBER(VLOOKUP(A5,'01.12.18'!$A$2:$P$1983,1,FALSE)),"","--")</f>
        <v/>
      </c>
      <c r="D5" s="142">
        <v>40887</v>
      </c>
      <c r="E5" s="141">
        <v>10</v>
      </c>
      <c r="F5" s="158" t="s">
        <v>1530</v>
      </c>
      <c r="G5" s="158" t="s">
        <v>70</v>
      </c>
      <c r="H5" s="158" t="s">
        <v>71</v>
      </c>
      <c r="I5" s="158" t="s">
        <v>1621</v>
      </c>
      <c r="J5" s="158" t="s">
        <v>72</v>
      </c>
      <c r="K5" s="159">
        <v>19</v>
      </c>
      <c r="L5" s="158" t="s">
        <v>1055</v>
      </c>
      <c r="M5" s="43" t="s">
        <v>1622</v>
      </c>
      <c r="N5" s="43" t="s">
        <v>75</v>
      </c>
      <c r="O5" s="43" t="s">
        <v>1623</v>
      </c>
      <c r="P5" s="43"/>
    </row>
    <row r="6" spans="1:16" ht="20" x14ac:dyDescent="0.2">
      <c r="A6" s="146">
        <v>1015</v>
      </c>
      <c r="B6" s="146"/>
      <c r="C6" s="43" t="str">
        <f>IF(ISNUMBER(VLOOKUP(A6,'01.03.18'!$A$2:$O$2000,1,FALSE)),IF(VLOOKUP(A6,'01.03.18'!$A$2:$O$2000,6,FALSE)=F6,"","~"&amp;VLOOKUP(A6,'01.03.18'!$A$2:$O$2000,6,FALSE)),"+")&amp;IF(ISNUMBER(VLOOKUP(A6,'01.12.18'!$A$2:$P$1983,1,FALSE)),"","--")</f>
        <v/>
      </c>
      <c r="D6" s="142">
        <v>40292</v>
      </c>
      <c r="E6" s="141">
        <v>10</v>
      </c>
      <c r="F6" s="43" t="s">
        <v>1521</v>
      </c>
      <c r="G6" s="43" t="s">
        <v>8</v>
      </c>
      <c r="H6" s="43" t="s">
        <v>9</v>
      </c>
      <c r="I6" s="43" t="s">
        <v>1534</v>
      </c>
      <c r="J6" s="43" t="s">
        <v>2815</v>
      </c>
      <c r="K6" s="143">
        <v>10</v>
      </c>
      <c r="L6" s="43" t="s">
        <v>1055</v>
      </c>
      <c r="M6" s="43" t="s">
        <v>1535</v>
      </c>
      <c r="N6" s="43" t="s">
        <v>12</v>
      </c>
      <c r="O6" s="43" t="s">
        <v>1536</v>
      </c>
      <c r="P6" s="43"/>
    </row>
    <row r="7" spans="1:16" ht="40" x14ac:dyDescent="0.2">
      <c r="A7" s="146">
        <v>1022</v>
      </c>
      <c r="B7" s="146"/>
      <c r="C7" s="43" t="str">
        <f>IF(ISNUMBER(VLOOKUP(A7,'01.03.18'!$A$2:$O$2000,1,FALSE)),IF(VLOOKUP(A7,'01.03.18'!$A$2:$O$2000,6,FALSE)=F7,"","~"&amp;VLOOKUP(A7,'01.03.18'!$A$2:$O$2000,6,FALSE)),"+")&amp;IF(ISNUMBER(VLOOKUP(A7,'01.12.18'!$A$2:$P$1983,1,FALSE)),"","--")</f>
        <v/>
      </c>
      <c r="D7" s="142">
        <v>40292</v>
      </c>
      <c r="E7" s="141">
        <v>10</v>
      </c>
      <c r="F7" s="43" t="s">
        <v>1521</v>
      </c>
      <c r="G7" s="43" t="s">
        <v>860</v>
      </c>
      <c r="H7" s="43" t="s">
        <v>1539</v>
      </c>
      <c r="I7" s="43" t="s">
        <v>2251</v>
      </c>
      <c r="J7" s="43" t="s">
        <v>2815</v>
      </c>
      <c r="K7" s="143">
        <v>255</v>
      </c>
      <c r="L7" s="43" t="s">
        <v>1055</v>
      </c>
      <c r="M7" s="43" t="s">
        <v>1495</v>
      </c>
      <c r="N7" s="43" t="s">
        <v>1541</v>
      </c>
      <c r="O7" s="43" t="s">
        <v>1542</v>
      </c>
      <c r="P7" s="43"/>
    </row>
    <row r="8" spans="1:16" ht="40" x14ac:dyDescent="0.2">
      <c r="A8" s="146">
        <v>960</v>
      </c>
      <c r="B8" s="146"/>
      <c r="C8" s="43" t="str">
        <f>IF(ISNUMBER(VLOOKUP(A8,'01.03.18'!$A$2:$O$2000,1,FALSE)),IF(VLOOKUP(A8,'01.03.18'!$A$2:$O$2000,6,FALSE)=F8,"","~"&amp;VLOOKUP(A8,'01.03.18'!$A$2:$O$2000,6,FALSE)),"+")&amp;IF(ISNUMBER(VLOOKUP(A8,'01.12.18'!$A$2:$P$1983,1,FALSE)),"","--")</f>
        <v/>
      </c>
      <c r="D8" s="142">
        <v>40047</v>
      </c>
      <c r="E8" s="141">
        <v>10</v>
      </c>
      <c r="F8" s="43" t="s">
        <v>1521</v>
      </c>
      <c r="G8" s="43" t="s">
        <v>2794</v>
      </c>
      <c r="H8" s="43" t="s">
        <v>2795</v>
      </c>
      <c r="I8" s="43" t="s">
        <v>2796</v>
      </c>
      <c r="J8" s="43" t="s">
        <v>2815</v>
      </c>
      <c r="K8" s="143">
        <v>355</v>
      </c>
      <c r="L8" s="43" t="s">
        <v>1055</v>
      </c>
      <c r="M8" s="43" t="s">
        <v>2797</v>
      </c>
      <c r="N8" s="43" t="s">
        <v>2798</v>
      </c>
      <c r="O8" s="43" t="s">
        <v>2198</v>
      </c>
      <c r="P8" s="43"/>
    </row>
    <row r="9" spans="1:16" x14ac:dyDescent="0.2">
      <c r="A9" s="152">
        <v>881</v>
      </c>
      <c r="B9" s="152"/>
      <c r="C9" s="43" t="str">
        <f>IF(ISNUMBER(VLOOKUP(A9,'01.03.18'!$A$2:$O$2000,1,FALSE)),IF(VLOOKUP(A9,'01.03.18'!$A$2:$O$2000,6,FALSE)=F9,"","~"&amp;VLOOKUP(A9,'01.03.18'!$A$2:$O$2000,6,FALSE)),"+")&amp;IF(ISNUMBER(VLOOKUP(A9,'01.12.18'!$A$2:$P$1983,1,FALSE)),"","--")</f>
        <v>--</v>
      </c>
      <c r="D9" s="154">
        <v>39760</v>
      </c>
      <c r="E9" s="155">
        <v>10</v>
      </c>
      <c r="F9" s="157" t="s">
        <v>1521</v>
      </c>
      <c r="G9" s="157" t="s">
        <v>834</v>
      </c>
      <c r="H9" s="157" t="s">
        <v>1516</v>
      </c>
      <c r="I9" s="157">
        <v>0</v>
      </c>
      <c r="J9" s="157">
        <v>0</v>
      </c>
      <c r="K9" s="157"/>
      <c r="L9" s="157" t="s">
        <v>1063</v>
      </c>
      <c r="M9" s="157" t="s">
        <v>1071</v>
      </c>
      <c r="N9" s="153" t="s">
        <v>1517</v>
      </c>
      <c r="O9" s="153"/>
      <c r="P9" s="153"/>
    </row>
    <row r="10" spans="1:16" ht="40" x14ac:dyDescent="0.2">
      <c r="A10" s="146">
        <v>924</v>
      </c>
      <c r="B10" s="146"/>
      <c r="C10" s="43" t="str">
        <f>IF(ISNUMBER(VLOOKUP(A10,'01.03.18'!$A$2:$O$2000,1,FALSE)),IF(VLOOKUP(A10,'01.03.18'!$A$2:$O$2000,6,FALSE)=F10,"","~"&amp;VLOOKUP(A10,'01.03.18'!$A$2:$O$2000,6,FALSE)),"+")&amp;IF(ISNUMBER(VLOOKUP(A10,'01.12.18'!$A$2:$P$1983,1,FALSE)),"","--")</f>
        <v/>
      </c>
      <c r="D10" s="142">
        <v>39928</v>
      </c>
      <c r="E10" s="141">
        <v>10</v>
      </c>
      <c r="F10" s="43" t="s">
        <v>1521</v>
      </c>
      <c r="G10" s="43" t="s">
        <v>841</v>
      </c>
      <c r="H10" s="43" t="s">
        <v>2773</v>
      </c>
      <c r="I10" s="43" t="s">
        <v>2774</v>
      </c>
      <c r="J10" s="43" t="s">
        <v>2815</v>
      </c>
      <c r="K10" s="143">
        <v>482</v>
      </c>
      <c r="L10" s="43" t="s">
        <v>1055</v>
      </c>
      <c r="M10" s="43" t="s">
        <v>2775</v>
      </c>
      <c r="N10" s="43" t="s">
        <v>2776</v>
      </c>
      <c r="O10" s="43" t="s">
        <v>2777</v>
      </c>
      <c r="P10" s="43"/>
    </row>
    <row r="11" spans="1:16" ht="40" x14ac:dyDescent="0.2">
      <c r="A11" s="146">
        <v>967</v>
      </c>
      <c r="B11" s="146"/>
      <c r="C11" s="43" t="str">
        <f>IF(ISNUMBER(VLOOKUP(A11,'01.03.18'!$A$2:$O$2000,1,FALSE)),IF(VLOOKUP(A11,'01.03.18'!$A$2:$O$2000,6,FALSE)=F11,"","~"&amp;VLOOKUP(A11,'01.03.18'!$A$2:$O$2000,6,FALSE)),"+")&amp;IF(ISNUMBER(VLOOKUP(A11,'01.12.18'!$A$2:$P$1983,1,FALSE)),"","--")</f>
        <v/>
      </c>
      <c r="D11" s="142">
        <v>40047</v>
      </c>
      <c r="E11" s="141">
        <v>10</v>
      </c>
      <c r="F11" s="43" t="s">
        <v>1521</v>
      </c>
      <c r="G11" s="43" t="s">
        <v>850</v>
      </c>
      <c r="H11" s="43" t="s">
        <v>2194</v>
      </c>
      <c r="I11" s="43" t="s">
        <v>2195</v>
      </c>
      <c r="J11" s="43" t="s">
        <v>2815</v>
      </c>
      <c r="K11" s="143">
        <v>281</v>
      </c>
      <c r="L11" s="43" t="s">
        <v>1055</v>
      </c>
      <c r="M11" s="43" t="s">
        <v>2196</v>
      </c>
      <c r="N11" s="43" t="s">
        <v>2197</v>
      </c>
      <c r="O11" s="43" t="s">
        <v>2198</v>
      </c>
      <c r="P11" s="43"/>
    </row>
    <row r="12" spans="1:16" ht="40" x14ac:dyDescent="0.2">
      <c r="A12" s="146">
        <v>1307</v>
      </c>
      <c r="B12" s="146"/>
      <c r="C12" s="43" t="str">
        <f>IF(ISNUMBER(VLOOKUP(A12,'01.03.18'!$A$2:$O$2000,1,FALSE)),IF(VLOOKUP(A12,'01.03.18'!$A$2:$O$2000,6,FALSE)=F12,"","~"&amp;VLOOKUP(A12,'01.03.18'!$A$2:$O$2000,6,FALSE)),"+")&amp;IF(ISNUMBER(VLOOKUP(A12,'01.12.18'!$A$2:$P$1983,1,FALSE)),"","--")</f>
        <v/>
      </c>
      <c r="D12" s="142">
        <v>41167</v>
      </c>
      <c r="E12" s="141">
        <v>10</v>
      </c>
      <c r="F12" s="43" t="s">
        <v>1521</v>
      </c>
      <c r="G12" s="43" t="s">
        <v>910</v>
      </c>
      <c r="H12" s="43" t="s">
        <v>2369</v>
      </c>
      <c r="I12" s="43" t="s">
        <v>2370</v>
      </c>
      <c r="J12" s="43" t="s">
        <v>2815</v>
      </c>
      <c r="K12" s="143">
        <v>321</v>
      </c>
      <c r="L12" s="43" t="s">
        <v>1055</v>
      </c>
      <c r="M12" s="43" t="s">
        <v>2371</v>
      </c>
      <c r="N12" s="43" t="s">
        <v>2372</v>
      </c>
      <c r="O12" s="43" t="s">
        <v>2373</v>
      </c>
      <c r="P12" s="43"/>
    </row>
    <row r="13" spans="1:16" ht="40" x14ac:dyDescent="0.2">
      <c r="A13" s="146">
        <v>1139</v>
      </c>
      <c r="B13" s="146"/>
      <c r="C13" s="43" t="str">
        <f>IF(ISNUMBER(VLOOKUP(A13,'01.03.18'!$A$2:$O$2000,1,FALSE)),IF(VLOOKUP(A13,'01.03.18'!$A$2:$O$2000,6,FALSE)=F13,"","~"&amp;VLOOKUP(A13,'01.03.18'!$A$2:$O$2000,6,FALSE)),"+")&amp;IF(ISNUMBER(VLOOKUP(A13,'01.12.18'!$A$2:$P$1983,1,FALSE)),"","--")</f>
        <v/>
      </c>
      <c r="D13" s="142">
        <v>40761</v>
      </c>
      <c r="E13" s="141">
        <v>10</v>
      </c>
      <c r="F13" s="43" t="s">
        <v>1521</v>
      </c>
      <c r="G13" s="43" t="s">
        <v>881</v>
      </c>
      <c r="H13" s="43" t="s">
        <v>1597</v>
      </c>
      <c r="I13" s="43" t="s">
        <v>1598</v>
      </c>
      <c r="J13" s="43" t="s">
        <v>2815</v>
      </c>
      <c r="K13" s="143">
        <v>229</v>
      </c>
      <c r="L13" s="43" t="s">
        <v>1055</v>
      </c>
      <c r="M13" s="43" t="s">
        <v>1599</v>
      </c>
      <c r="N13" s="43" t="s">
        <v>1600</v>
      </c>
      <c r="O13" s="43" t="s">
        <v>1601</v>
      </c>
      <c r="P13" s="43"/>
    </row>
    <row r="14" spans="1:16" ht="40" x14ac:dyDescent="0.2">
      <c r="A14" s="146">
        <v>1395</v>
      </c>
      <c r="B14" s="146"/>
      <c r="C14" s="43" t="str">
        <f>IF(ISNUMBER(VLOOKUP(A14,'01.03.18'!$A$2:$O$2000,1,FALSE)),IF(VLOOKUP(A14,'01.03.18'!$A$2:$O$2000,6,FALSE)=F14,"","~"&amp;VLOOKUP(A14,'01.03.18'!$A$2:$O$2000,6,FALSE)),"+")&amp;IF(ISNUMBER(VLOOKUP(A14,'01.12.18'!$A$2:$P$1983,1,FALSE)),"","--")</f>
        <v/>
      </c>
      <c r="D14" s="142">
        <v>41524</v>
      </c>
      <c r="E14" s="141">
        <v>10</v>
      </c>
      <c r="F14" s="43" t="s">
        <v>1521</v>
      </c>
      <c r="G14" s="43" t="s">
        <v>1274</v>
      </c>
      <c r="H14" s="43" t="s">
        <v>1766</v>
      </c>
      <c r="I14" s="43" t="s">
        <v>1767</v>
      </c>
      <c r="J14" s="43" t="s">
        <v>2815</v>
      </c>
      <c r="K14" s="143">
        <v>179</v>
      </c>
      <c r="L14" s="43" t="s">
        <v>1055</v>
      </c>
      <c r="M14" s="43" t="s">
        <v>1768</v>
      </c>
      <c r="N14" s="43" t="s">
        <v>1769</v>
      </c>
      <c r="O14" s="43" t="s">
        <v>1770</v>
      </c>
      <c r="P14" s="43"/>
    </row>
    <row r="15" spans="1:16" ht="40" x14ac:dyDescent="0.2">
      <c r="A15" s="146">
        <v>1527</v>
      </c>
      <c r="B15" s="146"/>
      <c r="C15" s="43" t="str">
        <f>IF(ISNUMBER(VLOOKUP(A15,'01.03.18'!$A$2:$O$2000,1,FALSE)),IF(VLOOKUP(A15,'01.03.18'!$A$2:$O$2000,6,FALSE)=F15,"","~"&amp;VLOOKUP(A15,'01.03.18'!$A$2:$O$2000,6,FALSE)),"+")&amp;IF(ISNUMBER(VLOOKUP(A15,'01.12.18'!$A$2:$P$1983,1,FALSE)),"","--")</f>
        <v/>
      </c>
      <c r="D15" s="142">
        <v>41951</v>
      </c>
      <c r="E15" s="141">
        <v>10</v>
      </c>
      <c r="F15" s="43" t="s">
        <v>1547</v>
      </c>
      <c r="G15" s="43" t="s">
        <v>987</v>
      </c>
      <c r="H15" s="43" t="s">
        <v>2533</v>
      </c>
      <c r="I15" s="43" t="s">
        <v>2534</v>
      </c>
      <c r="J15" s="43" t="s">
        <v>1038</v>
      </c>
      <c r="K15" s="143">
        <v>367</v>
      </c>
      <c r="L15" s="43" t="s">
        <v>1055</v>
      </c>
      <c r="M15" s="43" t="s">
        <v>2535</v>
      </c>
      <c r="N15" s="43" t="s">
        <v>2536</v>
      </c>
      <c r="O15" s="43" t="s">
        <v>2537</v>
      </c>
      <c r="P15" s="43"/>
    </row>
    <row r="16" spans="1:16" ht="40" x14ac:dyDescent="0.2">
      <c r="A16" s="146">
        <v>1514</v>
      </c>
      <c r="B16" s="146"/>
      <c r="C16" s="43" t="str">
        <f>IF(ISNUMBER(VLOOKUP(A16,'01.03.18'!$A$2:$O$2000,1,FALSE)),IF(VLOOKUP(A16,'01.03.18'!$A$2:$O$2000,6,FALSE)=F16,"","~"&amp;VLOOKUP(A16,'01.03.18'!$A$2:$O$2000,6,FALSE)),"+")&amp;IF(ISNUMBER(VLOOKUP(A16,'01.12.18'!$A$2:$P$1983,1,FALSE)),"","--")</f>
        <v/>
      </c>
      <c r="D16" s="142">
        <v>41916</v>
      </c>
      <c r="E16" s="141">
        <v>10</v>
      </c>
      <c r="F16" s="43" t="s">
        <v>1537</v>
      </c>
      <c r="G16" s="43" t="s">
        <v>979</v>
      </c>
      <c r="H16" s="43" t="s">
        <v>2514</v>
      </c>
      <c r="I16" s="43" t="s">
        <v>2515</v>
      </c>
      <c r="J16" s="43" t="s">
        <v>419</v>
      </c>
      <c r="K16" s="143">
        <v>515</v>
      </c>
      <c r="L16" s="43" t="s">
        <v>1055</v>
      </c>
      <c r="M16" s="43" t="s">
        <v>2834</v>
      </c>
      <c r="N16" s="43" t="s">
        <v>2516</v>
      </c>
      <c r="O16" s="43" t="s">
        <v>2513</v>
      </c>
      <c r="P16" s="43"/>
    </row>
    <row r="17" spans="1:16" x14ac:dyDescent="0.2">
      <c r="A17" s="152">
        <v>1137</v>
      </c>
      <c r="B17" s="152"/>
      <c r="C17" s="43" t="str">
        <f>IF(ISNUMBER(VLOOKUP(A17,'01.03.18'!$A$2:$O$2000,1,FALSE)),IF(VLOOKUP(A17,'01.03.18'!$A$2:$O$2000,6,FALSE)=F17,"","~"&amp;VLOOKUP(A17,'01.03.18'!$A$2:$O$2000,6,FALSE)),"+")&amp;IF(ISNUMBER(VLOOKUP(A17,'01.12.18'!$A$2:$P$1983,1,FALSE)),"","--")</f>
        <v/>
      </c>
      <c r="D17" s="154">
        <v>40761</v>
      </c>
      <c r="E17" s="155">
        <v>10</v>
      </c>
      <c r="F17" s="157" t="s">
        <v>1538</v>
      </c>
      <c r="G17" s="157" t="s">
        <v>880</v>
      </c>
      <c r="H17" s="157" t="s">
        <v>1516</v>
      </c>
      <c r="I17" s="157">
        <v>0</v>
      </c>
      <c r="J17" s="157">
        <v>0</v>
      </c>
      <c r="K17" s="157"/>
      <c r="L17" s="157" t="s">
        <v>1055</v>
      </c>
      <c r="M17" s="157" t="s">
        <v>601</v>
      </c>
      <c r="N17" s="153" t="s">
        <v>1517</v>
      </c>
      <c r="O17" s="153"/>
      <c r="P17" s="153"/>
    </row>
    <row r="18" spans="1:16" ht="40" x14ac:dyDescent="0.2">
      <c r="A18" s="146">
        <v>1504</v>
      </c>
      <c r="B18" s="146"/>
      <c r="C18" s="43" t="str">
        <f>IF(ISNUMBER(VLOOKUP(A18,'01.03.18'!$A$2:$O$2000,1,FALSE)),IF(VLOOKUP(A18,'01.03.18'!$A$2:$O$2000,6,FALSE)=F18,"","~"&amp;VLOOKUP(A18,'01.03.18'!$A$2:$O$2000,6,FALSE)),"+")&amp;IF(ISNUMBER(VLOOKUP(A18,'01.12.18'!$A$2:$P$1983,1,FALSE)),"","--")</f>
        <v/>
      </c>
      <c r="D18" s="142">
        <v>41888</v>
      </c>
      <c r="E18" s="141">
        <v>10</v>
      </c>
      <c r="F18" s="43" t="s">
        <v>1538</v>
      </c>
      <c r="G18" s="43" t="s">
        <v>974</v>
      </c>
      <c r="H18" s="43" t="s">
        <v>2500</v>
      </c>
      <c r="I18" s="43" t="s">
        <v>2833</v>
      </c>
      <c r="J18" s="43" t="s">
        <v>2821</v>
      </c>
      <c r="K18" s="143">
        <v>329</v>
      </c>
      <c r="L18" s="43" t="s">
        <v>1055</v>
      </c>
      <c r="M18" s="43" t="s">
        <v>2825</v>
      </c>
      <c r="N18" s="43" t="s">
        <v>2501</v>
      </c>
      <c r="O18" s="43" t="s">
        <v>2502</v>
      </c>
      <c r="P18" s="43"/>
    </row>
    <row r="19" spans="1:16" ht="30" x14ac:dyDescent="0.2">
      <c r="A19" s="146">
        <v>1419</v>
      </c>
      <c r="B19" s="146"/>
      <c r="C19" s="43" t="str">
        <f>IF(ISNUMBER(VLOOKUP(A19,'01.03.18'!$A$2:$O$2000,1,FALSE)),IF(VLOOKUP(A19,'01.03.18'!$A$2:$O$2000,6,FALSE)=F19,"","~"&amp;VLOOKUP(A19,'01.03.18'!$A$2:$O$2000,6,FALSE)),"+")&amp;IF(ISNUMBER(VLOOKUP(A19,'01.12.18'!$A$2:$P$1983,1,FALSE)),"","--")</f>
        <v/>
      </c>
      <c r="D19" s="142">
        <v>41587</v>
      </c>
      <c r="E19" s="141">
        <v>10</v>
      </c>
      <c r="F19" s="43" t="s">
        <v>1538</v>
      </c>
      <c r="G19" s="43" t="s">
        <v>2731</v>
      </c>
      <c r="H19" s="43" t="s">
        <v>409</v>
      </c>
      <c r="I19" s="43" t="s">
        <v>2146</v>
      </c>
      <c r="J19" s="43" t="s">
        <v>2821</v>
      </c>
      <c r="K19" s="143">
        <v>29</v>
      </c>
      <c r="L19" s="43" t="s">
        <v>1064</v>
      </c>
      <c r="M19" s="43" t="s">
        <v>61</v>
      </c>
      <c r="N19" s="43" t="s">
        <v>62</v>
      </c>
      <c r="O19" s="43" t="s">
        <v>2040</v>
      </c>
      <c r="P19" s="43"/>
    </row>
    <row r="20" spans="1:16" ht="30" x14ac:dyDescent="0.2">
      <c r="A20" s="146">
        <v>1163</v>
      </c>
      <c r="B20" s="146"/>
      <c r="C20" s="43" t="str">
        <f>IF(ISNUMBER(VLOOKUP(A20,'01.03.18'!$A$2:$O$2000,1,FALSE)),IF(VLOOKUP(A20,'01.03.18'!$A$2:$O$2000,6,FALSE)=F20,"","~"&amp;VLOOKUP(A20,'01.03.18'!$A$2:$O$2000,6,FALSE)),"+")&amp;IF(ISNUMBER(VLOOKUP(A20,'01.12.18'!$A$2:$P$1983,1,FALSE)),"","--")</f>
        <v/>
      </c>
      <c r="D20" s="142">
        <v>40831</v>
      </c>
      <c r="E20" s="141">
        <v>10</v>
      </c>
      <c r="F20" s="43" t="s">
        <v>1538</v>
      </c>
      <c r="G20" s="43" t="s">
        <v>58</v>
      </c>
      <c r="H20" s="43" t="s">
        <v>59</v>
      </c>
      <c r="I20" s="43" t="s">
        <v>1606</v>
      </c>
      <c r="J20" s="43" t="s">
        <v>2821</v>
      </c>
      <c r="K20" s="143">
        <v>29</v>
      </c>
      <c r="L20" s="43" t="s">
        <v>1064</v>
      </c>
      <c r="M20" s="43" t="s">
        <v>61</v>
      </c>
      <c r="N20" s="43" t="s">
        <v>62</v>
      </c>
      <c r="O20" s="43" t="s">
        <v>1607</v>
      </c>
      <c r="P20" s="43"/>
    </row>
    <row r="21" spans="1:16" ht="30" x14ac:dyDescent="0.2">
      <c r="A21" s="146">
        <v>1425</v>
      </c>
      <c r="B21" s="146"/>
      <c r="C21" s="43" t="str">
        <f>IF(ISNUMBER(VLOOKUP(A21,'01.03.18'!$A$2:$O$2000,1,FALSE)),IF(VLOOKUP(A21,'01.03.18'!$A$2:$O$2000,6,FALSE)=F21,"","~"&amp;VLOOKUP(A21,'01.03.18'!$A$2:$O$2000,6,FALSE)),"+")&amp;IF(ISNUMBER(VLOOKUP(A21,'01.12.18'!$A$2:$P$1983,1,FALSE)),"","--")</f>
        <v/>
      </c>
      <c r="D21" s="142">
        <v>41587</v>
      </c>
      <c r="E21" s="141">
        <v>10</v>
      </c>
      <c r="F21" s="43" t="s">
        <v>1538</v>
      </c>
      <c r="G21" s="43" t="s">
        <v>159</v>
      </c>
      <c r="H21" s="43" t="s">
        <v>160</v>
      </c>
      <c r="I21" s="43" t="s">
        <v>1822</v>
      </c>
      <c r="J21" s="43" t="s">
        <v>2821</v>
      </c>
      <c r="K21" s="143">
        <v>29</v>
      </c>
      <c r="L21" s="43" t="s">
        <v>1064</v>
      </c>
      <c r="M21" s="43" t="s">
        <v>61</v>
      </c>
      <c r="N21" s="43" t="s">
        <v>62</v>
      </c>
      <c r="O21" s="43" t="s">
        <v>1823</v>
      </c>
      <c r="P21" s="43"/>
    </row>
    <row r="22" spans="1:16" ht="40" x14ac:dyDescent="0.2">
      <c r="A22" s="146">
        <v>1205</v>
      </c>
      <c r="B22" s="146"/>
      <c r="C22" s="43" t="str">
        <f>IF(ISNUMBER(VLOOKUP(A22,'01.03.18'!$A$2:$O$2000,1,FALSE)),IF(VLOOKUP(A22,'01.03.18'!$A$2:$O$2000,6,FALSE)=F22,"","~"&amp;VLOOKUP(A22,'01.03.18'!$A$2:$O$2000,6,FALSE)),"+")&amp;IF(ISNUMBER(VLOOKUP(A22,'01.12.18'!$A$2:$P$1983,1,FALSE)),"","--")</f>
        <v/>
      </c>
      <c r="D22" s="142">
        <v>40950</v>
      </c>
      <c r="E22" s="141">
        <v>10</v>
      </c>
      <c r="F22" s="43" t="s">
        <v>1524</v>
      </c>
      <c r="G22" s="43" t="s">
        <v>891</v>
      </c>
      <c r="H22" s="43" t="s">
        <v>2325</v>
      </c>
      <c r="I22" s="43" t="s">
        <v>2326</v>
      </c>
      <c r="J22" s="43" t="s">
        <v>2818</v>
      </c>
      <c r="K22" s="143">
        <v>363</v>
      </c>
      <c r="L22" s="43" t="s">
        <v>179</v>
      </c>
      <c r="M22" s="43" t="s">
        <v>2327</v>
      </c>
      <c r="N22" s="43" t="s">
        <v>2328</v>
      </c>
      <c r="O22" s="43" t="s">
        <v>1633</v>
      </c>
      <c r="P22" s="43"/>
    </row>
    <row r="23" spans="1:16" ht="30" x14ac:dyDescent="0.2">
      <c r="A23" s="146">
        <v>1350</v>
      </c>
      <c r="B23" s="146"/>
      <c r="C23" s="43" t="str">
        <f>IF(ISNUMBER(VLOOKUP(A23,'01.03.18'!$A$2:$O$2000,1,FALSE)),IF(VLOOKUP(A23,'01.03.18'!$A$2:$O$2000,6,FALSE)=F23,"","~"&amp;VLOOKUP(A23,'01.03.18'!$A$2:$O$2000,6,FALSE)),"+")&amp;IF(ISNUMBER(VLOOKUP(A23,'01.12.18'!$A$2:$P$1983,1,FALSE)),"","--")</f>
        <v/>
      </c>
      <c r="D23" s="142">
        <v>41328</v>
      </c>
      <c r="E23" s="141">
        <v>10</v>
      </c>
      <c r="F23" s="43" t="s">
        <v>1524</v>
      </c>
      <c r="G23" s="43" t="s">
        <v>920</v>
      </c>
      <c r="H23" s="43" t="s">
        <v>2398</v>
      </c>
      <c r="I23" s="43" t="s">
        <v>2399</v>
      </c>
      <c r="J23" s="43" t="s">
        <v>2818</v>
      </c>
      <c r="K23" s="143">
        <v>264</v>
      </c>
      <c r="L23" s="43" t="s">
        <v>2266</v>
      </c>
      <c r="M23" s="43" t="s">
        <v>2267</v>
      </c>
      <c r="N23" s="43" t="s">
        <v>2268</v>
      </c>
      <c r="O23" s="43" t="s">
        <v>2396</v>
      </c>
      <c r="P23" s="43"/>
    </row>
    <row r="24" spans="1:16" ht="40" x14ac:dyDescent="0.2">
      <c r="A24" s="146">
        <v>1500</v>
      </c>
      <c r="B24" s="146"/>
      <c r="C24" s="43" t="str">
        <f>IF(ISNUMBER(VLOOKUP(A24,'01.03.18'!$A$2:$O$2000,1,FALSE)),IF(VLOOKUP(A24,'01.03.18'!$A$2:$O$2000,6,FALSE)=F24,"","~"&amp;VLOOKUP(A24,'01.03.18'!$A$2:$O$2000,6,FALSE)),"+")&amp;IF(ISNUMBER(VLOOKUP(A24,'01.12.18'!$A$2:$P$1983,1,FALSE)),"","--")</f>
        <v/>
      </c>
      <c r="D24" s="142">
        <v>41888</v>
      </c>
      <c r="E24" s="141">
        <v>10</v>
      </c>
      <c r="F24" s="43" t="s">
        <v>1524</v>
      </c>
      <c r="G24" s="43" t="s">
        <v>971</v>
      </c>
      <c r="H24" s="43" t="s">
        <v>2490</v>
      </c>
      <c r="I24" s="43" t="s">
        <v>2491</v>
      </c>
      <c r="J24" s="43" t="s">
        <v>2818</v>
      </c>
      <c r="K24" s="143">
        <v>264</v>
      </c>
      <c r="L24" s="43" t="s">
        <v>2266</v>
      </c>
      <c r="M24" s="43" t="s">
        <v>2267</v>
      </c>
      <c r="N24" s="43" t="s">
        <v>2268</v>
      </c>
      <c r="O24" s="43" t="s">
        <v>2492</v>
      </c>
      <c r="P24" s="43"/>
    </row>
    <row r="25" spans="1:16" ht="40" x14ac:dyDescent="0.2">
      <c r="A25" s="146">
        <v>1150</v>
      </c>
      <c r="B25" s="146"/>
      <c r="C25" s="43" t="str">
        <f>IF(ISNUMBER(VLOOKUP(A25,'01.03.18'!$A$2:$O$2000,1,FALSE)),IF(VLOOKUP(A25,'01.03.18'!$A$2:$O$2000,6,FALSE)=F25,"","~"&amp;VLOOKUP(A25,'01.03.18'!$A$2:$O$2000,6,FALSE)),"+")&amp;IF(ISNUMBER(VLOOKUP(A25,'01.12.18'!$A$2:$P$1983,1,FALSE)),"","--")</f>
        <v/>
      </c>
      <c r="D25" s="142">
        <v>40761</v>
      </c>
      <c r="E25" s="141">
        <v>10</v>
      </c>
      <c r="F25" s="43" t="s">
        <v>1524</v>
      </c>
      <c r="G25" s="43" t="s">
        <v>884</v>
      </c>
      <c r="H25" s="43" t="s">
        <v>2306</v>
      </c>
      <c r="I25" s="43" t="s">
        <v>2307</v>
      </c>
      <c r="J25" s="43" t="s">
        <v>2818</v>
      </c>
      <c r="K25" s="143">
        <v>464</v>
      </c>
      <c r="L25" s="43" t="s">
        <v>1055</v>
      </c>
      <c r="M25" s="43" t="s">
        <v>2308</v>
      </c>
      <c r="N25" s="43" t="s">
        <v>2309</v>
      </c>
      <c r="O25" s="43" t="s">
        <v>2310</v>
      </c>
      <c r="P25" s="43"/>
    </row>
    <row r="26" spans="1:16" ht="30" x14ac:dyDescent="0.2">
      <c r="A26" s="146">
        <v>1102</v>
      </c>
      <c r="B26" s="146"/>
      <c r="C26" s="43" t="str">
        <f>IF(ISNUMBER(VLOOKUP(A26,'01.03.18'!$A$2:$O$2000,1,FALSE)),IF(VLOOKUP(A26,'01.03.18'!$A$2:$O$2000,6,FALSE)=F26,"","~"&amp;VLOOKUP(A26,'01.03.18'!$A$2:$O$2000,6,FALSE)),"+")&amp;IF(ISNUMBER(VLOOKUP(A26,'01.12.18'!$A$2:$P$1983,1,FALSE)),"","--")</f>
        <v/>
      </c>
      <c r="D26" s="142">
        <v>40649</v>
      </c>
      <c r="E26" s="141">
        <v>10</v>
      </c>
      <c r="F26" s="43" t="s">
        <v>1524</v>
      </c>
      <c r="G26" s="43" t="s">
        <v>874</v>
      </c>
      <c r="H26" s="43" t="s">
        <v>2290</v>
      </c>
      <c r="I26" s="43" t="s">
        <v>2291</v>
      </c>
      <c r="J26" s="43" t="s">
        <v>2818</v>
      </c>
      <c r="K26" s="143">
        <v>264</v>
      </c>
      <c r="L26" s="43" t="s">
        <v>2266</v>
      </c>
      <c r="M26" s="43" t="s">
        <v>2267</v>
      </c>
      <c r="N26" s="43" t="s">
        <v>2268</v>
      </c>
      <c r="O26" s="43" t="s">
        <v>2292</v>
      </c>
      <c r="P26" s="43"/>
    </row>
    <row r="27" spans="1:16" ht="40" x14ac:dyDescent="0.2">
      <c r="A27" s="146">
        <v>1065</v>
      </c>
      <c r="B27" s="146"/>
      <c r="C27" s="43" t="str">
        <f>IF(ISNUMBER(VLOOKUP(A27,'01.03.18'!$A$2:$O$2000,1,FALSE)),IF(VLOOKUP(A27,'01.03.18'!$A$2:$O$2000,6,FALSE)=F27,"","~"&amp;VLOOKUP(A27,'01.03.18'!$A$2:$O$2000,6,FALSE)),"+")&amp;IF(ISNUMBER(VLOOKUP(A27,'01.12.18'!$A$2:$P$1983,1,FALSE)),"","--")</f>
        <v/>
      </c>
      <c r="D27" s="142">
        <v>40503</v>
      </c>
      <c r="E27" s="141">
        <v>10</v>
      </c>
      <c r="F27" s="43" t="s">
        <v>1524</v>
      </c>
      <c r="G27" s="43" t="s">
        <v>865</v>
      </c>
      <c r="H27" s="43" t="s">
        <v>2264</v>
      </c>
      <c r="I27" s="43" t="s">
        <v>2265</v>
      </c>
      <c r="J27" s="43" t="s">
        <v>2818</v>
      </c>
      <c r="K27" s="143">
        <v>264</v>
      </c>
      <c r="L27" s="43" t="s">
        <v>2266</v>
      </c>
      <c r="M27" s="43" t="s">
        <v>2267</v>
      </c>
      <c r="N27" s="43" t="s">
        <v>2268</v>
      </c>
      <c r="O27" s="43" t="s">
        <v>2269</v>
      </c>
      <c r="P27" s="43"/>
    </row>
    <row r="28" spans="1:16" ht="40" x14ac:dyDescent="0.2">
      <c r="A28" s="146">
        <v>1101</v>
      </c>
      <c r="B28" s="146"/>
      <c r="C28" s="43" t="str">
        <f>IF(ISNUMBER(VLOOKUP(A28,'01.03.18'!$A$2:$O$2000,1,FALSE)),IF(VLOOKUP(A28,'01.03.18'!$A$2:$O$2000,6,FALSE)=F28,"","~"&amp;VLOOKUP(A28,'01.03.18'!$A$2:$O$2000,6,FALSE)),"+")&amp;IF(ISNUMBER(VLOOKUP(A28,'01.12.18'!$A$2:$P$1983,1,FALSE)),"","--")</f>
        <v/>
      </c>
      <c r="D28" s="142">
        <v>40649</v>
      </c>
      <c r="E28" s="141">
        <v>10</v>
      </c>
      <c r="F28" s="43" t="s">
        <v>1524</v>
      </c>
      <c r="G28" s="43" t="s">
        <v>45</v>
      </c>
      <c r="H28" s="43" t="s">
        <v>46</v>
      </c>
      <c r="I28" s="43" t="s">
        <v>1579</v>
      </c>
      <c r="J28" s="43" t="s">
        <v>2818</v>
      </c>
      <c r="K28" s="143">
        <v>163</v>
      </c>
      <c r="L28" s="43" t="s">
        <v>1055</v>
      </c>
      <c r="M28" s="43" t="s">
        <v>48</v>
      </c>
      <c r="N28" s="43" t="s">
        <v>49</v>
      </c>
      <c r="O28" s="43" t="s">
        <v>1576</v>
      </c>
      <c r="P28" s="43"/>
    </row>
    <row r="29" spans="1:16" ht="20" x14ac:dyDescent="0.2">
      <c r="A29" s="146">
        <v>1172</v>
      </c>
      <c r="B29" s="146"/>
      <c r="C29" s="43" t="str">
        <f>IF(ISNUMBER(VLOOKUP(A29,'01.03.18'!$A$2:$O$2000,1,FALSE)),IF(VLOOKUP(A29,'01.03.18'!$A$2:$O$2000,6,FALSE)=F29,"","~"&amp;VLOOKUP(A29,'01.03.18'!$A$2:$O$2000,6,FALSE)),"+")&amp;IF(ISNUMBER(VLOOKUP(A29,'01.12.18'!$A$2:$P$1983,1,FALSE)),"","--")</f>
        <v/>
      </c>
      <c r="D29" s="142">
        <v>40831</v>
      </c>
      <c r="E29" s="141">
        <v>10</v>
      </c>
      <c r="F29" s="43" t="s">
        <v>1524</v>
      </c>
      <c r="G29" s="43" t="s">
        <v>2316</v>
      </c>
      <c r="H29" s="43" t="s">
        <v>63</v>
      </c>
      <c r="I29" s="43" t="s">
        <v>1614</v>
      </c>
      <c r="J29" s="43" t="s">
        <v>2818</v>
      </c>
      <c r="K29" s="143">
        <v>37</v>
      </c>
      <c r="L29" s="43" t="s">
        <v>64</v>
      </c>
      <c r="M29" s="43" t="s">
        <v>65</v>
      </c>
      <c r="N29" s="43" t="s">
        <v>66</v>
      </c>
      <c r="O29" s="43" t="s">
        <v>1604</v>
      </c>
      <c r="P29" s="43"/>
    </row>
    <row r="30" spans="1:16" ht="40" x14ac:dyDescent="0.2">
      <c r="A30" s="146">
        <v>1701</v>
      </c>
      <c r="B30" s="146"/>
      <c r="C30" s="43" t="str">
        <f>IF(ISNUMBER(VLOOKUP(A30,'01.03.18'!$A$2:$O$2000,1,FALSE)),IF(VLOOKUP(A30,'01.03.18'!$A$2:$O$2000,6,FALSE)=F30,"","~"&amp;VLOOKUP(A30,'01.03.18'!$A$2:$O$2000,6,FALSE)),"+")&amp;IF(ISNUMBER(VLOOKUP(A30,'01.12.18'!$A$2:$P$1983,1,FALSE)),"","--")</f>
        <v>+</v>
      </c>
      <c r="D30" s="142">
        <v>43158</v>
      </c>
      <c r="E30" s="141">
        <v>10</v>
      </c>
      <c r="F30" s="43" t="s">
        <v>1524</v>
      </c>
      <c r="G30" s="43" t="s">
        <v>2700</v>
      </c>
      <c r="H30" s="43" t="s">
        <v>2701</v>
      </c>
      <c r="I30" s="43" t="s">
        <v>2702</v>
      </c>
      <c r="J30" s="43" t="s">
        <v>2818</v>
      </c>
      <c r="K30" s="143">
        <v>264</v>
      </c>
      <c r="L30" s="43" t="s">
        <v>2266</v>
      </c>
      <c r="M30" s="43" t="s">
        <v>2267</v>
      </c>
      <c r="N30" s="43" t="s">
        <v>2268</v>
      </c>
      <c r="O30" s="43" t="s">
        <v>2703</v>
      </c>
      <c r="P30" s="43"/>
    </row>
    <row r="31" spans="1:16" ht="40" x14ac:dyDescent="0.2">
      <c r="A31" s="146">
        <v>1206</v>
      </c>
      <c r="B31" s="146"/>
      <c r="C31" s="43" t="str">
        <f>IF(ISNUMBER(VLOOKUP(A31,'01.03.18'!$A$2:$O$2000,1,FALSE)),IF(VLOOKUP(A31,'01.03.18'!$A$2:$O$2000,6,FALSE)=F31,"","~"&amp;VLOOKUP(A31,'01.03.18'!$A$2:$O$2000,6,FALSE)),"+")&amp;IF(ISNUMBER(VLOOKUP(A31,'01.12.18'!$A$2:$P$1983,1,FALSE)),"","--")</f>
        <v/>
      </c>
      <c r="D31" s="142">
        <v>40950</v>
      </c>
      <c r="E31" s="141">
        <v>10</v>
      </c>
      <c r="F31" s="43" t="s">
        <v>1524</v>
      </c>
      <c r="G31" s="43" t="s">
        <v>90</v>
      </c>
      <c r="H31" s="43" t="s">
        <v>91</v>
      </c>
      <c r="I31" s="43" t="s">
        <v>1639</v>
      </c>
      <c r="J31" s="43" t="s">
        <v>2818</v>
      </c>
      <c r="K31" s="143">
        <v>89</v>
      </c>
      <c r="L31" s="43" t="s">
        <v>92</v>
      </c>
      <c r="M31" s="43" t="s">
        <v>93</v>
      </c>
      <c r="N31" s="43" t="s">
        <v>94</v>
      </c>
      <c r="O31" s="43" t="s">
        <v>1640</v>
      </c>
      <c r="P31" s="43"/>
    </row>
    <row r="32" spans="1:16" ht="40" x14ac:dyDescent="0.2">
      <c r="A32" s="146">
        <v>1414</v>
      </c>
      <c r="B32" s="146"/>
      <c r="C32" s="43" t="str">
        <f>IF(ISNUMBER(VLOOKUP(A32,'01.03.18'!$A$2:$O$2000,1,FALSE)),IF(VLOOKUP(A32,'01.03.18'!$A$2:$O$2000,6,FALSE)=F32,"","~"&amp;VLOOKUP(A32,'01.03.18'!$A$2:$O$2000,6,FALSE)),"+")&amp;IF(ISNUMBER(VLOOKUP(A32,'01.12.18'!$A$2:$P$1983,1,FALSE)),"","--")</f>
        <v/>
      </c>
      <c r="D32" s="142">
        <v>41587</v>
      </c>
      <c r="E32" s="141">
        <v>10</v>
      </c>
      <c r="F32" s="43" t="s">
        <v>1524</v>
      </c>
      <c r="G32" s="43" t="s">
        <v>935</v>
      </c>
      <c r="H32" s="43" t="s">
        <v>2433</v>
      </c>
      <c r="I32" s="43" t="s">
        <v>2434</v>
      </c>
      <c r="J32" s="43" t="s">
        <v>2818</v>
      </c>
      <c r="K32" s="143">
        <v>264</v>
      </c>
      <c r="L32" s="43" t="s">
        <v>2266</v>
      </c>
      <c r="M32" s="43" t="s">
        <v>2267</v>
      </c>
      <c r="N32" s="43" t="s">
        <v>2268</v>
      </c>
      <c r="O32" s="43" t="s">
        <v>2435</v>
      </c>
      <c r="P32" s="43"/>
    </row>
    <row r="33" spans="1:16" ht="20" x14ac:dyDescent="0.2">
      <c r="A33" s="146">
        <v>1576</v>
      </c>
      <c r="B33" s="146"/>
      <c r="C33" s="43" t="str">
        <f>IF(ISNUMBER(VLOOKUP(A33,'01.03.18'!$A$2:$O$2000,1,FALSE)),IF(VLOOKUP(A33,'01.03.18'!$A$2:$O$2000,6,FALSE)=F33,"","~"&amp;VLOOKUP(A33,'01.03.18'!$A$2:$O$2000,6,FALSE)),"+")&amp;IF(ISNUMBER(VLOOKUP(A33,'01.12.18'!$A$2:$P$1983,1,FALSE)),"","--")</f>
        <v>--</v>
      </c>
      <c r="D33" s="142">
        <v>42420</v>
      </c>
      <c r="E33" s="141">
        <v>10</v>
      </c>
      <c r="F33" s="43" t="s">
        <v>1524</v>
      </c>
      <c r="G33" s="43" t="s">
        <v>264</v>
      </c>
      <c r="H33" s="43" t="s">
        <v>265</v>
      </c>
      <c r="I33" s="43" t="s">
        <v>1982</v>
      </c>
      <c r="J33" s="43" t="s">
        <v>2818</v>
      </c>
      <c r="K33" s="143">
        <v>22</v>
      </c>
      <c r="L33" s="43" t="s">
        <v>266</v>
      </c>
      <c r="M33" s="43" t="s">
        <v>1983</v>
      </c>
      <c r="N33" s="43" t="s">
        <v>268</v>
      </c>
      <c r="O33" s="43" t="s">
        <v>1984</v>
      </c>
      <c r="P33" s="43"/>
    </row>
    <row r="34" spans="1:16" ht="40" x14ac:dyDescent="0.2">
      <c r="A34" s="146">
        <v>1563</v>
      </c>
      <c r="B34" s="146"/>
      <c r="C34" s="43" t="str">
        <f>IF(ISNUMBER(VLOOKUP(A34,'01.03.18'!$A$2:$O$2000,1,FALSE)),IF(VLOOKUP(A34,'01.03.18'!$A$2:$O$2000,6,FALSE)=F34,"","~"&amp;VLOOKUP(A34,'01.03.18'!$A$2:$O$2000,6,FALSE)),"+")&amp;IF(ISNUMBER(VLOOKUP(A34,'01.12.18'!$A$2:$P$1983,1,FALSE)),"","--")</f>
        <v/>
      </c>
      <c r="D34" s="142">
        <v>42301</v>
      </c>
      <c r="E34" s="141">
        <v>10</v>
      </c>
      <c r="F34" s="43" t="s">
        <v>1524</v>
      </c>
      <c r="G34" s="43" t="s">
        <v>1006</v>
      </c>
      <c r="H34" s="43" t="s">
        <v>1954</v>
      </c>
      <c r="I34" s="43" t="s">
        <v>1955</v>
      </c>
      <c r="J34" s="43" t="s">
        <v>2818</v>
      </c>
      <c r="K34" s="143">
        <v>296</v>
      </c>
      <c r="L34" s="43" t="s">
        <v>1055</v>
      </c>
      <c r="M34" s="43" t="s">
        <v>1956</v>
      </c>
      <c r="N34" s="43" t="s">
        <v>1957</v>
      </c>
      <c r="O34" s="43" t="s">
        <v>1958</v>
      </c>
      <c r="P34" s="43"/>
    </row>
    <row r="35" spans="1:16" ht="40" x14ac:dyDescent="0.2">
      <c r="A35" s="146">
        <v>1289</v>
      </c>
      <c r="B35" s="146"/>
      <c r="C35" s="43" t="str">
        <f>IF(ISNUMBER(VLOOKUP(A35,'01.03.18'!$A$2:$O$2000,1,FALSE)),IF(VLOOKUP(A35,'01.03.18'!$A$2:$O$2000,6,FALSE)=F35,"","~"&amp;VLOOKUP(A35,'01.03.18'!$A$2:$O$2000,6,FALSE)),"+")&amp;IF(ISNUMBER(VLOOKUP(A35,'01.12.18'!$A$2:$P$1983,1,FALSE)),"","--")</f>
        <v/>
      </c>
      <c r="D35" s="142">
        <v>41167</v>
      </c>
      <c r="E35" s="141">
        <v>10</v>
      </c>
      <c r="F35" s="43" t="s">
        <v>1524</v>
      </c>
      <c r="G35" s="43" t="s">
        <v>907</v>
      </c>
      <c r="H35" s="43" t="s">
        <v>1683</v>
      </c>
      <c r="I35" s="43" t="s">
        <v>1684</v>
      </c>
      <c r="J35" s="43" t="s">
        <v>2818</v>
      </c>
      <c r="K35" s="143">
        <v>204</v>
      </c>
      <c r="L35" s="43" t="s">
        <v>1055</v>
      </c>
      <c r="M35" s="43" t="s">
        <v>1685</v>
      </c>
      <c r="N35" s="43" t="s">
        <v>1686</v>
      </c>
      <c r="O35" s="43" t="s">
        <v>1687</v>
      </c>
      <c r="P35" s="43"/>
    </row>
    <row r="36" spans="1:16" ht="40" x14ac:dyDescent="0.2">
      <c r="A36" s="146">
        <v>1177</v>
      </c>
      <c r="B36" s="146"/>
      <c r="C36" s="43" t="str">
        <f>IF(ISNUMBER(VLOOKUP(A36,'01.03.18'!$A$2:$O$2000,1,FALSE)),IF(VLOOKUP(A36,'01.03.18'!$A$2:$O$2000,6,FALSE)=F36,"","~"&amp;VLOOKUP(A36,'01.03.18'!$A$2:$O$2000,6,FALSE)),"+")&amp;IF(ISNUMBER(VLOOKUP(A36,'01.12.18'!$A$2:$P$1983,1,FALSE)),"","--")</f>
        <v/>
      </c>
      <c r="D36" s="142">
        <v>40887</v>
      </c>
      <c r="E36" s="141">
        <v>10</v>
      </c>
      <c r="F36" s="43" t="s">
        <v>1524</v>
      </c>
      <c r="G36" s="43" t="s">
        <v>888</v>
      </c>
      <c r="H36" s="43" t="s">
        <v>1616</v>
      </c>
      <c r="I36" s="43" t="s">
        <v>1617</v>
      </c>
      <c r="J36" s="43" t="s">
        <v>2818</v>
      </c>
      <c r="K36" s="143">
        <v>247</v>
      </c>
      <c r="L36" s="43" t="s">
        <v>1055</v>
      </c>
      <c r="M36" s="43" t="s">
        <v>1618</v>
      </c>
      <c r="N36" s="43" t="s">
        <v>1619</v>
      </c>
      <c r="O36" s="43" t="s">
        <v>1615</v>
      </c>
      <c r="P36" s="43"/>
    </row>
    <row r="37" spans="1:16" ht="40" x14ac:dyDescent="0.2">
      <c r="A37" s="146">
        <v>868</v>
      </c>
      <c r="B37" s="146"/>
      <c r="C37" s="43" t="str">
        <f>IF(ISNUMBER(VLOOKUP(A37,'01.03.18'!$A$2:$O$2000,1,FALSE)),IF(VLOOKUP(A37,'01.03.18'!$A$2:$O$2000,6,FALSE)=F37,"","~"&amp;VLOOKUP(A37,'01.03.18'!$A$2:$O$2000,6,FALSE)),"+")&amp;IF(ISNUMBER(VLOOKUP(A37,'01.12.18'!$A$2:$P$1983,1,FALSE)),"","--")</f>
        <v>--</v>
      </c>
      <c r="D37" s="142">
        <v>39704</v>
      </c>
      <c r="E37" s="141">
        <v>10</v>
      </c>
      <c r="F37" s="43" t="s">
        <v>1524</v>
      </c>
      <c r="G37" s="43" t="s">
        <v>472</v>
      </c>
      <c r="H37" s="43" t="s">
        <v>473</v>
      </c>
      <c r="I37" s="43" t="s">
        <v>2187</v>
      </c>
      <c r="J37" s="43" t="s">
        <v>2818</v>
      </c>
      <c r="K37" s="143">
        <v>123</v>
      </c>
      <c r="L37" s="43" t="s">
        <v>1055</v>
      </c>
      <c r="M37" s="43" t="s">
        <v>407</v>
      </c>
      <c r="N37" s="43" t="s">
        <v>475</v>
      </c>
      <c r="O37" s="43" t="s">
        <v>2150</v>
      </c>
      <c r="P37" s="43"/>
    </row>
    <row r="38" spans="1:16" ht="40" x14ac:dyDescent="0.2">
      <c r="A38" s="146">
        <v>1384</v>
      </c>
      <c r="B38" s="146"/>
      <c r="C38" s="43" t="str">
        <f>IF(ISNUMBER(VLOOKUP(A38,'01.03.18'!$A$2:$O$2000,1,FALSE)),IF(VLOOKUP(A38,'01.03.18'!$A$2:$O$2000,6,FALSE)=F38,"","~"&amp;VLOOKUP(A38,'01.03.18'!$A$2:$O$2000,6,FALSE)),"+")&amp;IF(ISNUMBER(VLOOKUP(A38,'01.12.18'!$A$2:$P$1983,1,FALSE)),"","--")</f>
        <v/>
      </c>
      <c r="D38" s="142">
        <v>41475</v>
      </c>
      <c r="E38" s="141">
        <v>10</v>
      </c>
      <c r="F38" s="43" t="s">
        <v>1524</v>
      </c>
      <c r="G38" s="43" t="s">
        <v>927</v>
      </c>
      <c r="H38" s="43" t="s">
        <v>2412</v>
      </c>
      <c r="I38" s="43" t="s">
        <v>2413</v>
      </c>
      <c r="J38" s="43" t="s">
        <v>2818</v>
      </c>
      <c r="K38" s="143">
        <v>467</v>
      </c>
      <c r="L38" s="43" t="s">
        <v>1055</v>
      </c>
      <c r="M38" s="43" t="s">
        <v>2414</v>
      </c>
      <c r="N38" s="43" t="s">
        <v>2415</v>
      </c>
      <c r="O38" s="43" t="s">
        <v>2416</v>
      </c>
      <c r="P38" s="43"/>
    </row>
    <row r="39" spans="1:16" ht="40" x14ac:dyDescent="0.2">
      <c r="A39" s="146">
        <v>1466</v>
      </c>
      <c r="B39" s="146"/>
      <c r="C39" s="43" t="str">
        <f>IF(ISNUMBER(VLOOKUP(A39,'01.03.18'!$A$2:$O$2000,1,FALSE)),IF(VLOOKUP(A39,'01.03.18'!$A$2:$O$2000,6,FALSE)=F39,"","~"&amp;VLOOKUP(A39,'01.03.18'!$A$2:$O$2000,6,FALSE)),"+")&amp;IF(ISNUMBER(VLOOKUP(A39,'01.12.18'!$A$2:$P$1983,1,FALSE)),"","--")</f>
        <v/>
      </c>
      <c r="D39" s="142">
        <v>41755</v>
      </c>
      <c r="E39" s="141">
        <v>10</v>
      </c>
      <c r="F39" s="43" t="s">
        <v>1524</v>
      </c>
      <c r="G39" s="43" t="s">
        <v>956</v>
      </c>
      <c r="H39" s="43" t="s">
        <v>1856</v>
      </c>
      <c r="I39" s="43" t="s">
        <v>1857</v>
      </c>
      <c r="J39" s="43" t="s">
        <v>2818</v>
      </c>
      <c r="K39" s="143">
        <v>193</v>
      </c>
      <c r="L39" s="43" t="s">
        <v>1055</v>
      </c>
      <c r="M39" s="43" t="s">
        <v>1858</v>
      </c>
      <c r="N39" s="43" t="s">
        <v>1859</v>
      </c>
      <c r="O39" s="43" t="s">
        <v>1860</v>
      </c>
      <c r="P39" s="43"/>
    </row>
    <row r="40" spans="1:16" ht="40" x14ac:dyDescent="0.2">
      <c r="A40" s="146">
        <v>1262</v>
      </c>
      <c r="B40" s="146"/>
      <c r="C40" s="43" t="str">
        <f>IF(ISNUMBER(VLOOKUP(A40,'01.03.18'!$A$2:$O$2000,1,FALSE)),IF(VLOOKUP(A40,'01.03.18'!$A$2:$O$2000,6,FALSE)=F40,"","~"&amp;VLOOKUP(A40,'01.03.18'!$A$2:$O$2000,6,FALSE)),"+")&amp;IF(ISNUMBER(VLOOKUP(A40,'01.12.18'!$A$2:$P$1983,1,FALSE)),"","--")</f>
        <v/>
      </c>
      <c r="D40" s="142">
        <v>41062</v>
      </c>
      <c r="E40" s="141">
        <v>10</v>
      </c>
      <c r="F40" s="43" t="s">
        <v>1524</v>
      </c>
      <c r="G40" s="43" t="s">
        <v>903</v>
      </c>
      <c r="H40" s="43" t="s">
        <v>2362</v>
      </c>
      <c r="I40" s="43" t="s">
        <v>2363</v>
      </c>
      <c r="J40" s="43" t="s">
        <v>2818</v>
      </c>
      <c r="K40" s="143">
        <v>364</v>
      </c>
      <c r="L40" s="43" t="s">
        <v>2257</v>
      </c>
      <c r="M40" s="43" t="s">
        <v>2258</v>
      </c>
      <c r="N40" s="43" t="s">
        <v>2259</v>
      </c>
      <c r="O40" s="43" t="s">
        <v>2364</v>
      </c>
      <c r="P40" s="43"/>
    </row>
    <row r="41" spans="1:16" ht="40" x14ac:dyDescent="0.2">
      <c r="A41" s="146">
        <v>1216</v>
      </c>
      <c r="B41" s="146"/>
      <c r="C41" s="43" t="str">
        <f>IF(ISNUMBER(VLOOKUP(A41,'01.03.18'!$A$2:$O$2000,1,FALSE)),IF(VLOOKUP(A41,'01.03.18'!$A$2:$O$2000,6,FALSE)=F41,"","~"&amp;VLOOKUP(A41,'01.03.18'!$A$2:$O$2000,6,FALSE)),"+")&amp;IF(ISNUMBER(VLOOKUP(A41,'01.12.18'!$A$2:$P$1983,1,FALSE)),"","--")</f>
        <v/>
      </c>
      <c r="D41" s="142">
        <v>40950</v>
      </c>
      <c r="E41" s="141">
        <v>10</v>
      </c>
      <c r="F41" s="43" t="s">
        <v>1524</v>
      </c>
      <c r="G41" s="43" t="s">
        <v>106</v>
      </c>
      <c r="H41" s="43" t="s">
        <v>107</v>
      </c>
      <c r="I41" s="43" t="s">
        <v>1644</v>
      </c>
      <c r="J41" s="43" t="s">
        <v>2818</v>
      </c>
      <c r="K41" s="143">
        <v>60</v>
      </c>
      <c r="L41" s="43" t="s">
        <v>108</v>
      </c>
      <c r="M41" s="43" t="s">
        <v>109</v>
      </c>
      <c r="N41" s="43" t="s">
        <v>110</v>
      </c>
      <c r="O41" s="43" t="s">
        <v>1633</v>
      </c>
      <c r="P41" s="43"/>
    </row>
    <row r="42" spans="1:16" ht="40" x14ac:dyDescent="0.2">
      <c r="A42" s="146">
        <v>1213</v>
      </c>
      <c r="B42" s="146"/>
      <c r="C42" s="43" t="str">
        <f>IF(ISNUMBER(VLOOKUP(A42,'01.03.18'!$A$2:$O$2000,1,FALSE)),IF(VLOOKUP(A42,'01.03.18'!$A$2:$O$2000,6,FALSE)=F42,"","~"&amp;VLOOKUP(A42,'01.03.18'!$A$2:$O$2000,6,FALSE)),"+")&amp;IF(ISNUMBER(VLOOKUP(A42,'01.12.18'!$A$2:$P$1983,1,FALSE)),"","--")</f>
        <v/>
      </c>
      <c r="D42" s="142">
        <v>40950</v>
      </c>
      <c r="E42" s="141">
        <v>10</v>
      </c>
      <c r="F42" s="43" t="s">
        <v>1524</v>
      </c>
      <c r="G42" s="43" t="s">
        <v>101</v>
      </c>
      <c r="H42" s="43" t="s">
        <v>102</v>
      </c>
      <c r="I42" s="43" t="s">
        <v>1643</v>
      </c>
      <c r="J42" s="43" t="s">
        <v>2818</v>
      </c>
      <c r="K42" s="143">
        <v>137</v>
      </c>
      <c r="L42" s="43" t="s">
        <v>1055</v>
      </c>
      <c r="M42" s="43" t="s">
        <v>104</v>
      </c>
      <c r="N42" s="43" t="s">
        <v>105</v>
      </c>
      <c r="O42" s="43" t="s">
        <v>1633</v>
      </c>
      <c r="P42" s="43"/>
    </row>
    <row r="43" spans="1:16" ht="30" x14ac:dyDescent="0.2">
      <c r="A43" s="146">
        <v>1405</v>
      </c>
      <c r="B43" s="146"/>
      <c r="C43" s="43" t="str">
        <f>IF(ISNUMBER(VLOOKUP(A43,'01.03.18'!$A$2:$O$2000,1,FALSE)),IF(VLOOKUP(A43,'01.03.18'!$A$2:$O$2000,6,FALSE)=F43,"","~"&amp;VLOOKUP(A43,'01.03.18'!$A$2:$O$2000,6,FALSE)),"+")&amp;IF(ISNUMBER(VLOOKUP(A43,'01.12.18'!$A$2:$P$1983,1,FALSE)),"","--")</f>
        <v/>
      </c>
      <c r="D43" s="142">
        <v>41524</v>
      </c>
      <c r="E43" s="141">
        <v>10</v>
      </c>
      <c r="F43" s="43" t="s">
        <v>1524</v>
      </c>
      <c r="G43" s="43" t="s">
        <v>934</v>
      </c>
      <c r="H43" s="43" t="s">
        <v>1789</v>
      </c>
      <c r="I43" s="43" t="s">
        <v>1790</v>
      </c>
      <c r="J43" s="43" t="s">
        <v>2818</v>
      </c>
      <c r="K43" s="143">
        <v>225</v>
      </c>
      <c r="L43" s="43" t="s">
        <v>1055</v>
      </c>
      <c r="M43" s="43" t="s">
        <v>1791</v>
      </c>
      <c r="N43" s="43" t="s">
        <v>1792</v>
      </c>
      <c r="O43" s="43" t="s">
        <v>1793</v>
      </c>
      <c r="P43" s="43"/>
    </row>
    <row r="44" spans="1:16" ht="40" x14ac:dyDescent="0.2">
      <c r="A44" s="146">
        <v>1370</v>
      </c>
      <c r="B44" s="146"/>
      <c r="C44" s="43" t="str">
        <f>IF(ISNUMBER(VLOOKUP(A44,'01.03.18'!$A$2:$O$2000,1,FALSE)),IF(VLOOKUP(A44,'01.03.18'!$A$2:$O$2000,6,FALSE)=F44,"","~"&amp;VLOOKUP(A44,'01.03.18'!$A$2:$O$2000,6,FALSE)),"+")&amp;IF(ISNUMBER(VLOOKUP(A44,'01.12.18'!$A$2:$P$1983,1,FALSE)),"","--")</f>
        <v/>
      </c>
      <c r="D44" s="142">
        <v>41419</v>
      </c>
      <c r="E44" s="141">
        <v>10</v>
      </c>
      <c r="F44" s="43" t="s">
        <v>1524</v>
      </c>
      <c r="G44" s="43" t="s">
        <v>925</v>
      </c>
      <c r="H44" s="43" t="s">
        <v>1744</v>
      </c>
      <c r="I44" s="43" t="s">
        <v>2411</v>
      </c>
      <c r="J44" s="43" t="s">
        <v>2818</v>
      </c>
      <c r="K44" s="143">
        <v>258</v>
      </c>
      <c r="L44" s="43" t="s">
        <v>1055</v>
      </c>
      <c r="M44" s="43" t="s">
        <v>1746</v>
      </c>
      <c r="N44" s="43" t="s">
        <v>1747</v>
      </c>
      <c r="O44" s="43" t="s">
        <v>1713</v>
      </c>
      <c r="P44" s="43"/>
    </row>
    <row r="45" spans="1:16" ht="40" x14ac:dyDescent="0.2">
      <c r="A45" s="146">
        <v>874</v>
      </c>
      <c r="B45" s="146"/>
      <c r="C45" s="43" t="str">
        <f>IF(ISNUMBER(VLOOKUP(A45,'01.03.18'!$A$2:$O$2000,1,FALSE)),IF(VLOOKUP(A45,'01.03.18'!$A$2:$O$2000,6,FALSE)=F45,"","~"&amp;VLOOKUP(A45,'01.03.18'!$A$2:$O$2000,6,FALSE)),"+")&amp;IF(ISNUMBER(VLOOKUP(A45,'01.12.18'!$A$2:$P$1983,1,FALSE)),"","--")</f>
        <v>--</v>
      </c>
      <c r="D45" s="142">
        <v>39760</v>
      </c>
      <c r="E45" s="141">
        <v>10</v>
      </c>
      <c r="F45" s="43" t="s">
        <v>1524</v>
      </c>
      <c r="G45" s="43" t="s">
        <v>2747</v>
      </c>
      <c r="H45" s="43" t="s">
        <v>2748</v>
      </c>
      <c r="I45" s="43" t="s">
        <v>2749</v>
      </c>
      <c r="J45" s="43" t="s">
        <v>2818</v>
      </c>
      <c r="K45" s="143">
        <v>337</v>
      </c>
      <c r="L45" s="43" t="s">
        <v>1055</v>
      </c>
      <c r="M45" s="43" t="s">
        <v>2750</v>
      </c>
      <c r="N45" s="43" t="s">
        <v>2751</v>
      </c>
      <c r="O45" s="43" t="s">
        <v>2752</v>
      </c>
      <c r="P45" s="43"/>
    </row>
    <row r="46" spans="1:16" ht="30" x14ac:dyDescent="0.2">
      <c r="A46" s="146">
        <v>1233</v>
      </c>
      <c r="B46" s="146"/>
      <c r="C46" s="43" t="str">
        <f>IF(ISNUMBER(VLOOKUP(A46,'01.03.18'!$A$2:$O$2000,1,FALSE)),IF(VLOOKUP(A46,'01.03.18'!$A$2:$O$2000,6,FALSE)=F46,"","~"&amp;VLOOKUP(A46,'01.03.18'!$A$2:$O$2000,6,FALSE)),"+")&amp;IF(ISNUMBER(VLOOKUP(A46,'01.12.18'!$A$2:$P$1983,1,FALSE)),"","--")</f>
        <v/>
      </c>
      <c r="D46" s="142">
        <v>41020</v>
      </c>
      <c r="E46" s="141">
        <v>10</v>
      </c>
      <c r="F46" s="43" t="s">
        <v>1524</v>
      </c>
      <c r="G46" s="43" t="s">
        <v>895</v>
      </c>
      <c r="H46" s="43" t="s">
        <v>2337</v>
      </c>
      <c r="I46" s="43" t="s">
        <v>2338</v>
      </c>
      <c r="J46" s="43" t="s">
        <v>2818</v>
      </c>
      <c r="K46" s="143">
        <v>364</v>
      </c>
      <c r="L46" s="43" t="s">
        <v>2257</v>
      </c>
      <c r="M46" s="43" t="s">
        <v>2258</v>
      </c>
      <c r="N46" s="43" t="s">
        <v>2259</v>
      </c>
      <c r="O46" s="43" t="s">
        <v>2339</v>
      </c>
      <c r="P46" s="43"/>
    </row>
    <row r="47" spans="1:16" ht="40" x14ac:dyDescent="0.2">
      <c r="A47" s="146">
        <v>1322</v>
      </c>
      <c r="B47" s="146"/>
      <c r="C47" s="43" t="str">
        <f>IF(ISNUMBER(VLOOKUP(A47,'01.03.18'!$A$2:$O$2000,1,FALSE)),IF(VLOOKUP(A47,'01.03.18'!$A$2:$O$2000,6,FALSE)=F47,"","~"&amp;VLOOKUP(A47,'01.03.18'!$A$2:$O$2000,6,FALSE)),"+")&amp;IF(ISNUMBER(VLOOKUP(A47,'01.12.18'!$A$2:$P$1983,1,FALSE)),"","--")</f>
        <v/>
      </c>
      <c r="D47" s="142">
        <v>41202</v>
      </c>
      <c r="E47" s="141">
        <v>10</v>
      </c>
      <c r="F47" s="43" t="s">
        <v>1524</v>
      </c>
      <c r="G47" s="43" t="s">
        <v>913</v>
      </c>
      <c r="H47" s="43" t="s">
        <v>1699</v>
      </c>
      <c r="I47" s="43" t="s">
        <v>1700</v>
      </c>
      <c r="J47" s="43" t="s">
        <v>2818</v>
      </c>
      <c r="K47" s="143">
        <v>283</v>
      </c>
      <c r="L47" s="43" t="s">
        <v>1055</v>
      </c>
      <c r="M47" s="43" t="s">
        <v>1701</v>
      </c>
      <c r="N47" s="43" t="s">
        <v>1702</v>
      </c>
      <c r="O47" s="43" t="s">
        <v>1697</v>
      </c>
      <c r="P47" s="43"/>
    </row>
    <row r="48" spans="1:16" ht="30" x14ac:dyDescent="0.2">
      <c r="A48" s="146">
        <v>906</v>
      </c>
      <c r="B48" s="146"/>
      <c r="C48" s="43" t="str">
        <f>IF(ISNUMBER(VLOOKUP(A48,'01.03.18'!$A$2:$O$2000,1,FALSE)),IF(VLOOKUP(A48,'01.03.18'!$A$2:$O$2000,6,FALSE)=F48,"","~"&amp;VLOOKUP(A48,'01.03.18'!$A$2:$O$2000,6,FALSE)),"+")&amp;IF(ISNUMBER(VLOOKUP(A48,'01.12.18'!$A$2:$P$1983,1,FALSE)),"","--")</f>
        <v/>
      </c>
      <c r="D48" s="142">
        <v>39858</v>
      </c>
      <c r="E48" s="141">
        <v>10</v>
      </c>
      <c r="F48" s="43" t="s">
        <v>1524</v>
      </c>
      <c r="G48" s="43" t="s">
        <v>476</v>
      </c>
      <c r="H48" s="43" t="s">
        <v>477</v>
      </c>
      <c r="I48" s="43" t="s">
        <v>2188</v>
      </c>
      <c r="J48" s="43" t="s">
        <v>2818</v>
      </c>
      <c r="K48" s="143">
        <v>21</v>
      </c>
      <c r="L48" s="43" t="s">
        <v>1055</v>
      </c>
      <c r="M48" s="43" t="s">
        <v>2189</v>
      </c>
      <c r="N48" s="43" t="s">
        <v>480</v>
      </c>
      <c r="O48" s="43" t="s">
        <v>2190</v>
      </c>
      <c r="P48" s="43"/>
    </row>
    <row r="49" spans="1:16" ht="40" x14ac:dyDescent="0.2">
      <c r="A49" s="146">
        <v>1420</v>
      </c>
      <c r="B49" s="146"/>
      <c r="C49" s="43" t="str">
        <f>IF(ISNUMBER(VLOOKUP(A49,'01.03.18'!$A$2:$O$2000,1,FALSE)),IF(VLOOKUP(A49,'01.03.18'!$A$2:$O$2000,6,FALSE)=F49,"","~"&amp;VLOOKUP(A49,'01.03.18'!$A$2:$O$2000,6,FALSE)),"+")&amp;IF(ISNUMBER(VLOOKUP(A49,'01.12.18'!$A$2:$P$1983,1,FALSE)),"","--")</f>
        <v/>
      </c>
      <c r="D49" s="142">
        <v>41587</v>
      </c>
      <c r="E49" s="141">
        <v>10</v>
      </c>
      <c r="F49" s="43" t="s">
        <v>1524</v>
      </c>
      <c r="G49" s="43" t="s">
        <v>937</v>
      </c>
      <c r="H49" s="43" t="s">
        <v>2436</v>
      </c>
      <c r="I49" s="43" t="s">
        <v>2437</v>
      </c>
      <c r="J49" s="43" t="s">
        <v>2818</v>
      </c>
      <c r="K49" s="143">
        <v>395</v>
      </c>
      <c r="L49" s="43" t="s">
        <v>1055</v>
      </c>
      <c r="M49" s="43" t="s">
        <v>2438</v>
      </c>
      <c r="N49" s="43" t="s">
        <v>2439</v>
      </c>
      <c r="O49" s="43" t="s">
        <v>2440</v>
      </c>
      <c r="P49" s="43"/>
    </row>
    <row r="50" spans="1:16" ht="40" x14ac:dyDescent="0.2">
      <c r="A50" s="146">
        <v>1031</v>
      </c>
      <c r="B50" s="146"/>
      <c r="C50" s="43" t="str">
        <f>IF(ISNUMBER(VLOOKUP(A50,'01.03.18'!$A$2:$O$2000,1,FALSE)),IF(VLOOKUP(A50,'01.03.18'!$A$2:$O$2000,6,FALSE)=F50,"","~"&amp;VLOOKUP(A50,'01.03.18'!$A$2:$O$2000,6,FALSE)),"+")&amp;IF(ISNUMBER(VLOOKUP(A50,'01.12.18'!$A$2:$P$1983,1,FALSE)),"","--")</f>
        <v/>
      </c>
      <c r="D50" s="142">
        <v>40292</v>
      </c>
      <c r="E50" s="141">
        <v>10</v>
      </c>
      <c r="F50" s="43" t="s">
        <v>1524</v>
      </c>
      <c r="G50" s="43" t="s">
        <v>861</v>
      </c>
      <c r="H50" s="43" t="s">
        <v>2255</v>
      </c>
      <c r="I50" s="43" t="s">
        <v>2256</v>
      </c>
      <c r="J50" s="43" t="s">
        <v>2818</v>
      </c>
      <c r="K50" s="143">
        <v>364</v>
      </c>
      <c r="L50" s="43" t="s">
        <v>2257</v>
      </c>
      <c r="M50" s="43" t="s">
        <v>2258</v>
      </c>
      <c r="N50" s="43" t="s">
        <v>2259</v>
      </c>
      <c r="O50" s="43" t="s">
        <v>2260</v>
      </c>
      <c r="P50" s="43"/>
    </row>
    <row r="51" spans="1:16" ht="40" x14ac:dyDescent="0.2">
      <c r="A51" s="146">
        <v>1325</v>
      </c>
      <c r="B51" s="146"/>
      <c r="C51" s="43" t="str">
        <f>IF(ISNUMBER(VLOOKUP(A51,'01.03.18'!$A$2:$O$2000,1,FALSE)),IF(VLOOKUP(A51,'01.03.18'!$A$2:$O$2000,6,FALSE)=F51,"","~"&amp;VLOOKUP(A51,'01.03.18'!$A$2:$O$2000,6,FALSE)),"+")&amp;IF(ISNUMBER(VLOOKUP(A51,'01.12.18'!$A$2:$P$1983,1,FALSE)),"","--")</f>
        <v/>
      </c>
      <c r="D51" s="142">
        <v>41251</v>
      </c>
      <c r="E51" s="141">
        <v>10</v>
      </c>
      <c r="F51" s="43" t="s">
        <v>1524</v>
      </c>
      <c r="G51" s="43" t="s">
        <v>915</v>
      </c>
      <c r="H51" s="43" t="s">
        <v>2384</v>
      </c>
      <c r="I51" s="43" t="s">
        <v>2385</v>
      </c>
      <c r="J51" s="43" t="s">
        <v>2818</v>
      </c>
      <c r="K51" s="143">
        <v>264</v>
      </c>
      <c r="L51" s="43" t="s">
        <v>2266</v>
      </c>
      <c r="M51" s="43" t="s">
        <v>2267</v>
      </c>
      <c r="N51" s="43" t="s">
        <v>2268</v>
      </c>
      <c r="O51" s="43" t="s">
        <v>2386</v>
      </c>
      <c r="P51" s="43"/>
    </row>
    <row r="52" spans="1:16" ht="30" x14ac:dyDescent="0.2">
      <c r="A52" s="146">
        <v>1308</v>
      </c>
      <c r="B52" s="146"/>
      <c r="C52" s="43" t="str">
        <f>IF(ISNUMBER(VLOOKUP(A52,'01.03.18'!$A$2:$O$2000,1,FALSE)),IF(VLOOKUP(A52,'01.03.18'!$A$2:$O$2000,6,FALSE)=F52,"","~"&amp;VLOOKUP(A52,'01.03.18'!$A$2:$O$2000,6,FALSE)),"+")&amp;IF(ISNUMBER(VLOOKUP(A52,'01.12.18'!$A$2:$P$1983,1,FALSE)),"","--")</f>
        <v/>
      </c>
      <c r="D52" s="142">
        <v>41167</v>
      </c>
      <c r="E52" s="141">
        <v>10</v>
      </c>
      <c r="F52" s="43" t="s">
        <v>1524</v>
      </c>
      <c r="G52" s="43" t="s">
        <v>130</v>
      </c>
      <c r="H52" s="43" t="s">
        <v>131</v>
      </c>
      <c r="I52" s="43" t="s">
        <v>1696</v>
      </c>
      <c r="J52" s="43" t="s">
        <v>2818</v>
      </c>
      <c r="K52" s="143">
        <v>98</v>
      </c>
      <c r="L52" s="43" t="s">
        <v>1055</v>
      </c>
      <c r="M52" s="43" t="s">
        <v>133</v>
      </c>
      <c r="N52" s="43" t="s">
        <v>134</v>
      </c>
      <c r="O52" s="43" t="s">
        <v>1682</v>
      </c>
      <c r="P52" s="43"/>
    </row>
    <row r="53" spans="1:16" x14ac:dyDescent="0.2">
      <c r="A53" s="152">
        <v>1132</v>
      </c>
      <c r="B53" s="152"/>
      <c r="C53" s="43" t="str">
        <f>IF(ISNUMBER(VLOOKUP(A53,'01.03.18'!$A$2:$O$2000,1,FALSE)),IF(VLOOKUP(A53,'01.03.18'!$A$2:$O$2000,6,FALSE)=F53,"","~"&amp;VLOOKUP(A53,'01.03.18'!$A$2:$O$2000,6,FALSE)),"+")&amp;IF(ISNUMBER(VLOOKUP(A53,'01.12.18'!$A$2:$P$1983,1,FALSE)),"","--")</f>
        <v/>
      </c>
      <c r="D53" s="154">
        <v>40705</v>
      </c>
      <c r="E53" s="155">
        <v>10</v>
      </c>
      <c r="F53" s="157" t="s">
        <v>1524</v>
      </c>
      <c r="G53" s="157" t="s">
        <v>879</v>
      </c>
      <c r="H53" s="157" t="s">
        <v>1516</v>
      </c>
      <c r="I53" s="157">
        <v>0</v>
      </c>
      <c r="J53" s="157">
        <v>0</v>
      </c>
      <c r="K53" s="157"/>
      <c r="L53" s="157" t="s">
        <v>1055</v>
      </c>
      <c r="M53" s="157" t="s">
        <v>599</v>
      </c>
      <c r="N53" s="153" t="s">
        <v>1517</v>
      </c>
      <c r="O53" s="153"/>
      <c r="P53" s="153"/>
    </row>
    <row r="54" spans="1:16" ht="40" x14ac:dyDescent="0.2">
      <c r="A54" s="146">
        <v>853</v>
      </c>
      <c r="B54" s="146"/>
      <c r="C54" s="43" t="str">
        <f>IF(ISNUMBER(VLOOKUP(A54,'01.03.18'!$A$2:$O$2000,1,FALSE)),IF(VLOOKUP(A54,'01.03.18'!$A$2:$O$2000,6,FALSE)=F54,"","~"&amp;VLOOKUP(A54,'01.03.18'!$A$2:$O$2000,6,FALSE)),"+")&amp;IF(ISNUMBER(VLOOKUP(A54,'01.12.18'!$A$2:$P$1983,1,FALSE)),"","--")</f>
        <v>--</v>
      </c>
      <c r="D54" s="142">
        <v>39704</v>
      </c>
      <c r="E54" s="141">
        <v>10</v>
      </c>
      <c r="F54" s="43" t="s">
        <v>1524</v>
      </c>
      <c r="G54" s="43" t="s">
        <v>462</v>
      </c>
      <c r="H54" s="43" t="s">
        <v>463</v>
      </c>
      <c r="I54" s="43" t="s">
        <v>2184</v>
      </c>
      <c r="J54" s="43" t="s">
        <v>2818</v>
      </c>
      <c r="K54" s="143">
        <v>66</v>
      </c>
      <c r="L54" s="43" t="s">
        <v>464</v>
      </c>
      <c r="M54" s="43" t="s">
        <v>420</v>
      </c>
      <c r="N54" s="43" t="s">
        <v>465</v>
      </c>
      <c r="O54" s="43" t="s">
        <v>2185</v>
      </c>
      <c r="P54" s="43"/>
    </row>
    <row r="55" spans="1:16" ht="40" x14ac:dyDescent="0.2">
      <c r="A55" s="146">
        <v>1305</v>
      </c>
      <c r="B55" s="146"/>
      <c r="C55" s="43" t="str">
        <f>IF(ISNUMBER(VLOOKUP(A55,'01.03.18'!$A$2:$O$2000,1,FALSE)),IF(VLOOKUP(A55,'01.03.18'!$A$2:$O$2000,6,FALSE)=F55,"","~"&amp;VLOOKUP(A55,'01.03.18'!$A$2:$O$2000,6,FALSE)),"+")&amp;IF(ISNUMBER(VLOOKUP(A55,'01.12.18'!$A$2:$P$1983,1,FALSE)),"","--")</f>
        <v/>
      </c>
      <c r="D55" s="142">
        <v>41167</v>
      </c>
      <c r="E55" s="141">
        <v>10</v>
      </c>
      <c r="F55" s="43" t="s">
        <v>1524</v>
      </c>
      <c r="G55" s="43" t="s">
        <v>129</v>
      </c>
      <c r="H55" s="43" t="s">
        <v>2365</v>
      </c>
      <c r="I55" s="43" t="s">
        <v>2366</v>
      </c>
      <c r="J55" s="43" t="s">
        <v>2818</v>
      </c>
      <c r="K55" s="143">
        <v>406</v>
      </c>
      <c r="L55" s="43" t="s">
        <v>1055</v>
      </c>
      <c r="M55" s="43" t="s">
        <v>2367</v>
      </c>
      <c r="N55" s="43" t="s">
        <v>2368</v>
      </c>
      <c r="O55" s="43" t="s">
        <v>1682</v>
      </c>
      <c r="P55" s="43"/>
    </row>
    <row r="56" spans="1:16" ht="40" x14ac:dyDescent="0.2">
      <c r="A56" s="146">
        <v>1342</v>
      </c>
      <c r="B56" s="146"/>
      <c r="C56" s="43" t="str">
        <f>IF(ISNUMBER(VLOOKUP(A56,'01.03.18'!$A$2:$O$2000,1,FALSE)),IF(VLOOKUP(A56,'01.03.18'!$A$2:$O$2000,6,FALSE)=F56,"","~"&amp;VLOOKUP(A56,'01.03.18'!$A$2:$O$2000,6,FALSE)),"+")&amp;IF(ISNUMBER(VLOOKUP(A56,'01.12.18'!$A$2:$P$1983,1,FALSE)),"","--")</f>
        <v/>
      </c>
      <c r="D56" s="142">
        <v>41328</v>
      </c>
      <c r="E56" s="141">
        <v>10</v>
      </c>
      <c r="F56" s="43" t="s">
        <v>1524</v>
      </c>
      <c r="G56" s="43" t="s">
        <v>918</v>
      </c>
      <c r="H56" s="43" t="s">
        <v>2394</v>
      </c>
      <c r="I56" s="43" t="s">
        <v>2395</v>
      </c>
      <c r="J56" s="43" t="s">
        <v>2818</v>
      </c>
      <c r="K56" s="143">
        <v>264</v>
      </c>
      <c r="L56" s="43" t="s">
        <v>2266</v>
      </c>
      <c r="M56" s="43" t="s">
        <v>2267</v>
      </c>
      <c r="N56" s="43" t="s">
        <v>2268</v>
      </c>
      <c r="O56" s="43" t="s">
        <v>2396</v>
      </c>
      <c r="P56" s="43"/>
    </row>
    <row r="57" spans="1:16" ht="40" x14ac:dyDescent="0.2">
      <c r="A57" s="146">
        <v>1444</v>
      </c>
      <c r="B57" s="146"/>
      <c r="C57" s="43" t="str">
        <f>IF(ISNUMBER(VLOOKUP(A57,'01.03.18'!$A$2:$O$2000,1,FALSE)),IF(VLOOKUP(A57,'01.03.18'!$A$2:$O$2000,6,FALSE)=F57,"","~"&amp;VLOOKUP(A57,'01.03.18'!$A$2:$O$2000,6,FALSE)),"+")&amp;IF(ISNUMBER(VLOOKUP(A57,'01.12.18'!$A$2:$P$1983,1,FALSE)),"","--")</f>
        <v/>
      </c>
      <c r="D57" s="142">
        <v>41671</v>
      </c>
      <c r="E57" s="141">
        <v>10</v>
      </c>
      <c r="F57" s="43" t="s">
        <v>1524</v>
      </c>
      <c r="G57" s="43" t="s">
        <v>946</v>
      </c>
      <c r="H57" s="43" t="s">
        <v>2453</v>
      </c>
      <c r="I57" s="43" t="s">
        <v>2454</v>
      </c>
      <c r="J57" s="43" t="s">
        <v>2818</v>
      </c>
      <c r="K57" s="143">
        <v>459</v>
      </c>
      <c r="L57" s="43" t="s">
        <v>1055</v>
      </c>
      <c r="M57" s="43" t="s">
        <v>2455</v>
      </c>
      <c r="N57" s="43" t="s">
        <v>2456</v>
      </c>
      <c r="O57" s="43" t="s">
        <v>2457</v>
      </c>
      <c r="P57" s="43"/>
    </row>
    <row r="58" spans="1:16" ht="30" x14ac:dyDescent="0.2">
      <c r="A58" s="146">
        <v>950</v>
      </c>
      <c r="B58" s="146"/>
      <c r="C58" s="43" t="str">
        <f>IF(ISNUMBER(VLOOKUP(A58,'01.03.18'!$A$2:$O$2000,1,FALSE)),IF(VLOOKUP(A58,'01.03.18'!$A$2:$O$2000,6,FALSE)=F58,"","~"&amp;VLOOKUP(A58,'01.03.18'!$A$2:$O$2000,6,FALSE)),"+")&amp;IF(ISNUMBER(VLOOKUP(A58,'01.12.18'!$A$2:$P$1983,1,FALSE)),"","--")</f>
        <v/>
      </c>
      <c r="D58" s="142">
        <v>39970</v>
      </c>
      <c r="E58" s="141">
        <v>10</v>
      </c>
      <c r="F58" s="43" t="s">
        <v>1524</v>
      </c>
      <c r="G58" s="43" t="s">
        <v>2788</v>
      </c>
      <c r="H58" s="43" t="s">
        <v>2789</v>
      </c>
      <c r="I58" s="43" t="s">
        <v>2790</v>
      </c>
      <c r="J58" s="43" t="s">
        <v>2818</v>
      </c>
      <c r="K58" s="143">
        <v>336</v>
      </c>
      <c r="L58" s="43" t="s">
        <v>1055</v>
      </c>
      <c r="M58" s="43" t="s">
        <v>2791</v>
      </c>
      <c r="N58" s="43" t="s">
        <v>2792</v>
      </c>
      <c r="O58" s="43" t="s">
        <v>2793</v>
      </c>
      <c r="P58" s="43"/>
    </row>
    <row r="59" spans="1:16" ht="40" x14ac:dyDescent="0.2">
      <c r="A59" s="146">
        <v>997</v>
      </c>
      <c r="B59" s="146"/>
      <c r="C59" s="43" t="str">
        <f>IF(ISNUMBER(VLOOKUP(A59,'01.03.18'!$A$2:$O$2000,1,FALSE)),IF(VLOOKUP(A59,'01.03.18'!$A$2:$O$2000,6,FALSE)=F59,"","~"&amp;VLOOKUP(A59,'01.03.18'!$A$2:$O$2000,6,FALSE)),"+")&amp;IF(ISNUMBER(VLOOKUP(A59,'01.12.18'!$A$2:$P$1983,1,FALSE)),"","--")</f>
        <v/>
      </c>
      <c r="D59" s="142">
        <v>40173</v>
      </c>
      <c r="E59" s="141">
        <v>10</v>
      </c>
      <c r="F59" s="43" t="s">
        <v>1524</v>
      </c>
      <c r="G59" s="43" t="s">
        <v>857</v>
      </c>
      <c r="H59" s="43" t="s">
        <v>2810</v>
      </c>
      <c r="I59" s="43" t="s">
        <v>2811</v>
      </c>
      <c r="J59" s="43" t="s">
        <v>2818</v>
      </c>
      <c r="K59" s="143">
        <v>333</v>
      </c>
      <c r="L59" s="43" t="s">
        <v>1055</v>
      </c>
      <c r="M59" s="43" t="s">
        <v>2812</v>
      </c>
      <c r="N59" s="43" t="s">
        <v>2813</v>
      </c>
      <c r="O59" s="43" t="s">
        <v>2741</v>
      </c>
      <c r="P59" s="43"/>
    </row>
    <row r="60" spans="1:16" ht="40" x14ac:dyDescent="0.2">
      <c r="A60" s="146">
        <v>1554</v>
      </c>
      <c r="B60" s="146"/>
      <c r="C60" s="43" t="str">
        <f>IF(ISNUMBER(VLOOKUP(A60,'01.03.18'!$A$2:$O$2000,1,FALSE)),IF(VLOOKUP(A60,'01.03.18'!$A$2:$O$2000,6,FALSE)=F60,"","~"&amp;VLOOKUP(A60,'01.03.18'!$A$2:$O$2000,6,FALSE)),"+")&amp;IF(ISNUMBER(VLOOKUP(A60,'01.12.18'!$A$2:$P$1983,1,FALSE)),"","--")</f>
        <v/>
      </c>
      <c r="D60" s="142">
        <v>42301</v>
      </c>
      <c r="E60" s="141">
        <v>10</v>
      </c>
      <c r="F60" s="43" t="s">
        <v>1560</v>
      </c>
      <c r="G60" s="43" t="s">
        <v>1000</v>
      </c>
      <c r="H60" s="43" t="s">
        <v>2552</v>
      </c>
      <c r="I60" s="43" t="s">
        <v>2553</v>
      </c>
      <c r="J60" s="43" t="s">
        <v>154</v>
      </c>
      <c r="K60" s="143">
        <v>450</v>
      </c>
      <c r="L60" s="43" t="s">
        <v>1055</v>
      </c>
      <c r="M60" s="43" t="s">
        <v>2554</v>
      </c>
      <c r="N60" s="43" t="s">
        <v>2555</v>
      </c>
      <c r="O60" s="43" t="s">
        <v>2556</v>
      </c>
      <c r="P60" s="43"/>
    </row>
    <row r="61" spans="1:16" ht="30" x14ac:dyDescent="0.2">
      <c r="A61" s="146">
        <v>1375</v>
      </c>
      <c r="B61" s="146"/>
      <c r="C61" s="43" t="str">
        <f>IF(ISNUMBER(VLOOKUP(A61,'01.03.18'!$A$2:$O$2000,1,FALSE)),IF(VLOOKUP(A61,'01.03.18'!$A$2:$O$2000,6,FALSE)=F61,"","~"&amp;VLOOKUP(A61,'01.03.18'!$A$2:$O$2000,6,FALSE)),"+")&amp;IF(ISNUMBER(VLOOKUP(A61,'01.12.18'!$A$2:$P$1983,1,FALSE)),"","--")</f>
        <v/>
      </c>
      <c r="D61" s="142">
        <v>41419</v>
      </c>
      <c r="E61" s="141">
        <v>10</v>
      </c>
      <c r="F61" s="43" t="s">
        <v>1560</v>
      </c>
      <c r="G61" s="43" t="s">
        <v>152</v>
      </c>
      <c r="H61" s="43" t="s">
        <v>153</v>
      </c>
      <c r="I61" s="43" t="s">
        <v>1748</v>
      </c>
      <c r="J61" s="43" t="s">
        <v>154</v>
      </c>
      <c r="K61" s="143">
        <v>127</v>
      </c>
      <c r="L61" s="43" t="s">
        <v>1055</v>
      </c>
      <c r="M61" s="43" t="s">
        <v>156</v>
      </c>
      <c r="N61" s="43" t="s">
        <v>157</v>
      </c>
      <c r="O61" s="43" t="s">
        <v>1713</v>
      </c>
      <c r="P61" s="43"/>
    </row>
    <row r="62" spans="1:16" ht="40" x14ac:dyDescent="0.2">
      <c r="A62" s="146">
        <v>863</v>
      </c>
      <c r="B62" s="146"/>
      <c r="C62" s="43" t="str">
        <f>IF(ISNUMBER(VLOOKUP(A62,'01.03.18'!$A$2:$O$2000,1,FALSE)),IF(VLOOKUP(A62,'01.03.18'!$A$2:$O$2000,6,FALSE)=F62,"","~"&amp;VLOOKUP(A62,'01.03.18'!$A$2:$O$2000,6,FALSE)),"+")&amp;IF(ISNUMBER(VLOOKUP(A62,'01.12.18'!$A$2:$P$1983,1,FALSE)),"","--")</f>
        <v>--</v>
      </c>
      <c r="D62" s="142">
        <v>39704</v>
      </c>
      <c r="E62" s="141">
        <v>10</v>
      </c>
      <c r="F62" s="43" t="s">
        <v>1563</v>
      </c>
      <c r="G62" s="43" t="s">
        <v>466</v>
      </c>
      <c r="H62" s="43" t="s">
        <v>467</v>
      </c>
      <c r="I62" s="43" t="s">
        <v>2186</v>
      </c>
      <c r="J62" s="43" t="s">
        <v>2822</v>
      </c>
      <c r="K62" s="143">
        <v>134</v>
      </c>
      <c r="L62" s="43" t="s">
        <v>468</v>
      </c>
      <c r="M62" s="43" t="s">
        <v>469</v>
      </c>
      <c r="N62" s="43" t="s">
        <v>470</v>
      </c>
      <c r="O62" s="43" t="s">
        <v>2147</v>
      </c>
      <c r="P62" s="43"/>
    </row>
    <row r="63" spans="1:16" ht="40" x14ac:dyDescent="0.2">
      <c r="A63" s="146">
        <v>1581</v>
      </c>
      <c r="B63" s="146"/>
      <c r="C63" s="43" t="str">
        <f>IF(ISNUMBER(VLOOKUP(A63,'01.03.18'!$A$2:$O$2000,1,FALSE)),IF(VLOOKUP(A63,'01.03.18'!$A$2:$O$2000,6,FALSE)=F63,"","~"&amp;VLOOKUP(A63,'01.03.18'!$A$2:$O$2000,6,FALSE)),"+")&amp;IF(ISNUMBER(VLOOKUP(A63,'01.12.18'!$A$2:$P$1983,1,FALSE)),"","--")</f>
        <v/>
      </c>
      <c r="D63" s="142">
        <v>42420</v>
      </c>
      <c r="E63" s="141">
        <v>10</v>
      </c>
      <c r="F63" s="43" t="s">
        <v>1563</v>
      </c>
      <c r="G63" s="43" t="s">
        <v>280</v>
      </c>
      <c r="H63" s="43" t="s">
        <v>281</v>
      </c>
      <c r="I63" s="43" t="s">
        <v>1988</v>
      </c>
      <c r="J63" s="43" t="s">
        <v>2822</v>
      </c>
      <c r="K63" s="143">
        <v>135</v>
      </c>
      <c r="L63" s="43" t="s">
        <v>1055</v>
      </c>
      <c r="M63" s="43" t="s">
        <v>283</v>
      </c>
      <c r="N63" s="43" t="s">
        <v>284</v>
      </c>
      <c r="O63" s="43" t="s">
        <v>1981</v>
      </c>
      <c r="P63" s="43"/>
    </row>
    <row r="64" spans="1:16" ht="40" x14ac:dyDescent="0.2">
      <c r="A64" s="146">
        <v>1359</v>
      </c>
      <c r="B64" s="146"/>
      <c r="C64" s="43" t="str">
        <f>IF(ISNUMBER(VLOOKUP(A64,'01.03.18'!$A$2:$O$2000,1,FALSE)),IF(VLOOKUP(A64,'01.03.18'!$A$2:$O$2000,6,FALSE)=F64,"","~"&amp;VLOOKUP(A64,'01.03.18'!$A$2:$O$2000,6,FALSE)),"+")&amp;IF(ISNUMBER(VLOOKUP(A64,'01.12.18'!$A$2:$P$1983,1,FALSE)),"","--")</f>
        <v/>
      </c>
      <c r="D64" s="142">
        <v>41419</v>
      </c>
      <c r="E64" s="141">
        <v>10</v>
      </c>
      <c r="F64" s="43" t="s">
        <v>1563</v>
      </c>
      <c r="G64" s="43" t="s">
        <v>144</v>
      </c>
      <c r="H64" s="43" t="s">
        <v>145</v>
      </c>
      <c r="I64" s="43" t="s">
        <v>1731</v>
      </c>
      <c r="J64" s="43" t="s">
        <v>2822</v>
      </c>
      <c r="K64" s="143">
        <v>173</v>
      </c>
      <c r="L64" s="43" t="s">
        <v>1055</v>
      </c>
      <c r="M64" s="43" t="s">
        <v>147</v>
      </c>
      <c r="N64" s="43" t="s">
        <v>148</v>
      </c>
      <c r="O64" s="43" t="s">
        <v>1732</v>
      </c>
      <c r="P64" s="43"/>
    </row>
    <row r="65" spans="1:16" ht="40" x14ac:dyDescent="0.2">
      <c r="A65" s="146">
        <v>1183</v>
      </c>
      <c r="B65" s="146"/>
      <c r="C65" s="43" t="str">
        <f>IF(ISNUMBER(VLOOKUP(A65,'01.03.18'!$A$2:$O$2000,1,FALSE)),IF(VLOOKUP(A65,'01.03.18'!$A$2:$O$2000,6,FALSE)=F65,"","~"&amp;VLOOKUP(A65,'01.03.18'!$A$2:$O$2000,6,FALSE)),"+")&amp;IF(ISNUMBER(VLOOKUP(A65,'01.12.18'!$A$2:$P$1983,1,FALSE)),"","--")</f>
        <v/>
      </c>
      <c r="D65" s="142">
        <v>40887</v>
      </c>
      <c r="E65" s="141">
        <v>10</v>
      </c>
      <c r="F65" s="43" t="s">
        <v>1563</v>
      </c>
      <c r="G65" s="43" t="s">
        <v>82</v>
      </c>
      <c r="H65" s="43" t="s">
        <v>83</v>
      </c>
      <c r="I65" s="43" t="s">
        <v>1626</v>
      </c>
      <c r="J65" s="43" t="s">
        <v>2822</v>
      </c>
      <c r="K65" s="143">
        <v>74</v>
      </c>
      <c r="L65" s="43" t="s">
        <v>84</v>
      </c>
      <c r="M65" s="43" t="s">
        <v>85</v>
      </c>
      <c r="N65" s="43" t="s">
        <v>86</v>
      </c>
      <c r="O65" s="43" t="s">
        <v>1532</v>
      </c>
      <c r="P65" s="43"/>
    </row>
    <row r="66" spans="1:16" ht="40" x14ac:dyDescent="0.2">
      <c r="A66" s="146">
        <v>963</v>
      </c>
      <c r="B66" s="146"/>
      <c r="C66" s="43" t="str">
        <f>IF(ISNUMBER(VLOOKUP(A66,'01.03.18'!$A$2:$O$2000,1,FALSE)),IF(VLOOKUP(A66,'01.03.18'!$A$2:$O$2000,6,FALSE)=F66,"","~"&amp;VLOOKUP(A66,'01.03.18'!$A$2:$O$2000,6,FALSE)),"+")&amp;IF(ISNUMBER(VLOOKUP(A66,'01.12.18'!$A$2:$P$1983,1,FALSE)),"","--")</f>
        <v>--</v>
      </c>
      <c r="D66" s="142">
        <v>40047</v>
      </c>
      <c r="E66" s="141">
        <v>10</v>
      </c>
      <c r="F66" s="43" t="s">
        <v>1563</v>
      </c>
      <c r="G66" s="43" t="s">
        <v>849</v>
      </c>
      <c r="H66" s="43" t="s">
        <v>2799</v>
      </c>
      <c r="I66" s="43" t="s">
        <v>2800</v>
      </c>
      <c r="J66" s="43" t="s">
        <v>2822</v>
      </c>
      <c r="K66" s="143">
        <v>462</v>
      </c>
      <c r="L66" s="43" t="s">
        <v>1055</v>
      </c>
      <c r="M66" s="43" t="s">
        <v>2801</v>
      </c>
      <c r="N66" s="43" t="s">
        <v>2802</v>
      </c>
      <c r="O66" s="43" t="s">
        <v>2803</v>
      </c>
      <c r="P66" s="43"/>
    </row>
    <row r="67" spans="1:16" ht="40" x14ac:dyDescent="0.2">
      <c r="A67" s="146">
        <v>978</v>
      </c>
      <c r="B67" s="146"/>
      <c r="C67" s="43" t="str">
        <f>IF(ISNUMBER(VLOOKUP(A67,'01.03.18'!$A$2:$O$2000,1,FALSE)),IF(VLOOKUP(A67,'01.03.18'!$A$2:$O$2000,6,FALSE)=F67,"","~"&amp;VLOOKUP(A67,'01.03.18'!$A$2:$O$2000,6,FALSE)),"+")&amp;IF(ISNUMBER(VLOOKUP(A67,'01.12.18'!$A$2:$P$1983,1,FALSE)),"","--")</f>
        <v/>
      </c>
      <c r="D67" s="142">
        <v>40096</v>
      </c>
      <c r="E67" s="141">
        <v>10</v>
      </c>
      <c r="F67" s="43" t="s">
        <v>1563</v>
      </c>
      <c r="G67" s="43" t="s">
        <v>853</v>
      </c>
      <c r="H67" s="43" t="s">
        <v>2199</v>
      </c>
      <c r="I67" s="43" t="s">
        <v>2200</v>
      </c>
      <c r="J67" s="43" t="s">
        <v>2822</v>
      </c>
      <c r="K67" s="143">
        <v>198</v>
      </c>
      <c r="L67" s="43" t="s">
        <v>1055</v>
      </c>
      <c r="M67" s="43" t="s">
        <v>2201</v>
      </c>
      <c r="N67" s="43" t="s">
        <v>2202</v>
      </c>
      <c r="O67" s="43" t="s">
        <v>2203</v>
      </c>
      <c r="P67" s="43"/>
    </row>
    <row r="68" spans="1:16" ht="40" x14ac:dyDescent="0.2">
      <c r="A68" s="146">
        <v>1688</v>
      </c>
      <c r="B68" s="146"/>
      <c r="C68" s="43" t="str">
        <f>IF(ISNUMBER(VLOOKUP(A68,'01.03.18'!$A$2:$O$2000,1,FALSE)),IF(VLOOKUP(A68,'01.03.18'!$A$2:$O$2000,6,FALSE)=F68,"","~"&amp;VLOOKUP(A68,'01.03.18'!$A$2:$O$2000,6,FALSE)),"+")&amp;IF(ISNUMBER(VLOOKUP(A68,'01.12.18'!$A$2:$P$1983,1,FALSE)),"","--")</f>
        <v>+</v>
      </c>
      <c r="D68" s="142">
        <v>43067</v>
      </c>
      <c r="E68" s="141" t="s">
        <v>1449</v>
      </c>
      <c r="F68" s="43" t="s">
        <v>1563</v>
      </c>
      <c r="G68" s="43" t="s">
        <v>2663</v>
      </c>
      <c r="H68" s="43" t="s">
        <v>2664</v>
      </c>
      <c r="I68" s="43" t="s">
        <v>2665</v>
      </c>
      <c r="J68" s="43" t="s">
        <v>2822</v>
      </c>
      <c r="K68" s="143">
        <v>384</v>
      </c>
      <c r="L68" s="43" t="s">
        <v>2598</v>
      </c>
      <c r="M68" s="43" t="s">
        <v>2599</v>
      </c>
      <c r="N68" s="43" t="s">
        <v>2600</v>
      </c>
      <c r="O68" s="43" t="s">
        <v>2666</v>
      </c>
      <c r="P68" s="43"/>
    </row>
    <row r="69" spans="1:16" ht="40" x14ac:dyDescent="0.2">
      <c r="A69" s="146">
        <v>1352</v>
      </c>
      <c r="B69" s="146"/>
      <c r="C69" s="43" t="str">
        <f>IF(ISNUMBER(VLOOKUP(A69,'01.03.18'!$A$2:$O$2000,1,FALSE)),IF(VLOOKUP(A69,'01.03.18'!$A$2:$O$2000,6,FALSE)=F69,"","~"&amp;VLOOKUP(A69,'01.03.18'!$A$2:$O$2000,6,FALSE)),"+")&amp;IF(ISNUMBER(VLOOKUP(A69,'01.12.18'!$A$2:$P$1983,1,FALSE)),"","--")</f>
        <v/>
      </c>
      <c r="D69" s="142">
        <v>41328</v>
      </c>
      <c r="E69" s="141">
        <v>10</v>
      </c>
      <c r="F69" s="43" t="s">
        <v>1563</v>
      </c>
      <c r="G69" s="43" t="s">
        <v>922</v>
      </c>
      <c r="H69" s="43" t="s">
        <v>2406</v>
      </c>
      <c r="I69" s="43" t="s">
        <v>2407</v>
      </c>
      <c r="J69" s="43" t="s">
        <v>2822</v>
      </c>
      <c r="K69" s="143">
        <v>403</v>
      </c>
      <c r="L69" s="43" t="s">
        <v>1055</v>
      </c>
      <c r="M69" s="43" t="s">
        <v>2408</v>
      </c>
      <c r="N69" s="43" t="s">
        <v>2409</v>
      </c>
      <c r="O69" s="43" t="s">
        <v>2410</v>
      </c>
      <c r="P69" s="43"/>
    </row>
    <row r="70" spans="1:16" ht="40" x14ac:dyDescent="0.2">
      <c r="A70" s="146">
        <v>1647</v>
      </c>
      <c r="B70" s="146"/>
      <c r="C70" s="43" t="str">
        <f>IF(ISNUMBER(VLOOKUP(A70,'01.03.18'!$A$2:$O$2000,1,FALSE)),IF(VLOOKUP(A70,'01.03.18'!$A$2:$O$2000,6,FALSE)=F70,"","~"&amp;VLOOKUP(A70,'01.03.18'!$A$2:$O$2000,6,FALSE)),"+")&amp;IF(ISNUMBER(VLOOKUP(A70,'01.12.18'!$A$2:$P$1983,1,FALSE)),"","--")</f>
        <v/>
      </c>
      <c r="D70" s="142">
        <v>42728</v>
      </c>
      <c r="E70" s="141">
        <v>10</v>
      </c>
      <c r="F70" s="43" t="s">
        <v>1563</v>
      </c>
      <c r="G70" s="43" t="s">
        <v>381</v>
      </c>
      <c r="H70" s="43" t="s">
        <v>2596</v>
      </c>
      <c r="I70" s="43" t="s">
        <v>2597</v>
      </c>
      <c r="J70" s="43" t="s">
        <v>2822</v>
      </c>
      <c r="K70" s="143">
        <v>384</v>
      </c>
      <c r="L70" s="43" t="s">
        <v>2598</v>
      </c>
      <c r="M70" s="43" t="s">
        <v>2599</v>
      </c>
      <c r="N70" s="43" t="s">
        <v>2600</v>
      </c>
      <c r="O70" s="43" t="s">
        <v>2601</v>
      </c>
      <c r="P70" s="43"/>
    </row>
    <row r="71" spans="1:16" x14ac:dyDescent="0.2">
      <c r="A71" s="152">
        <v>1304</v>
      </c>
      <c r="B71" s="152"/>
      <c r="C71" s="43" t="str">
        <f>IF(ISNUMBER(VLOOKUP(A71,'01.03.18'!$A$2:$O$2000,1,FALSE)),IF(VLOOKUP(A71,'01.03.18'!$A$2:$O$2000,6,FALSE)=F71,"","~"&amp;VLOOKUP(A71,'01.03.18'!$A$2:$O$2000,6,FALSE)),"+")&amp;IF(ISNUMBER(VLOOKUP(A71,'01.12.18'!$A$2:$P$1983,1,FALSE)),"","--")</f>
        <v/>
      </c>
      <c r="D71" s="154">
        <v>41167</v>
      </c>
      <c r="E71" s="155">
        <v>10</v>
      </c>
      <c r="F71" s="157" t="s">
        <v>1563</v>
      </c>
      <c r="G71" s="157" t="s">
        <v>909</v>
      </c>
      <c r="H71" s="157" t="s">
        <v>1516</v>
      </c>
      <c r="I71" s="157">
        <v>0</v>
      </c>
      <c r="J71" s="157">
        <v>0</v>
      </c>
      <c r="K71" s="157"/>
      <c r="L71" s="157" t="s">
        <v>1055</v>
      </c>
      <c r="M71" s="157" t="s">
        <v>627</v>
      </c>
      <c r="N71" s="153" t="s">
        <v>1517</v>
      </c>
      <c r="O71" s="153"/>
      <c r="P71" s="153"/>
    </row>
    <row r="72" spans="1:16" ht="40" x14ac:dyDescent="0.2">
      <c r="A72" s="146">
        <v>925</v>
      </c>
      <c r="B72" s="146"/>
      <c r="C72" s="43" t="str">
        <f>IF(ISNUMBER(VLOOKUP(A72,'01.03.18'!$A$2:$O$2000,1,FALSE)),IF(VLOOKUP(A72,'01.03.18'!$A$2:$O$2000,6,FALSE)=F72,"","~"&amp;VLOOKUP(A72,'01.03.18'!$A$2:$O$2000,6,FALSE)),"+")&amp;IF(ISNUMBER(VLOOKUP(A72,'01.12.18'!$A$2:$P$1983,1,FALSE)),"","--")</f>
        <v/>
      </c>
      <c r="D72" s="142">
        <v>39928</v>
      </c>
      <c r="E72" s="141">
        <v>10</v>
      </c>
      <c r="F72" s="43" t="s">
        <v>1563</v>
      </c>
      <c r="G72" s="43" t="s">
        <v>842</v>
      </c>
      <c r="H72" s="43" t="s">
        <v>2778</v>
      </c>
      <c r="I72" s="43" t="s">
        <v>2779</v>
      </c>
      <c r="J72" s="43" t="s">
        <v>2822</v>
      </c>
      <c r="K72" s="143">
        <v>451</v>
      </c>
      <c r="L72" s="43" t="s">
        <v>1055</v>
      </c>
      <c r="M72" s="43" t="s">
        <v>2780</v>
      </c>
      <c r="N72" s="43" t="s">
        <v>2781</v>
      </c>
      <c r="O72" s="43" t="s">
        <v>2782</v>
      </c>
      <c r="P72" s="43"/>
    </row>
    <row r="73" spans="1:16" x14ac:dyDescent="0.2">
      <c r="A73" s="152">
        <v>1435</v>
      </c>
      <c r="B73" s="152"/>
      <c r="C73" s="43" t="str">
        <f>IF(ISNUMBER(VLOOKUP(A73,'01.03.18'!$A$2:$O$2000,1,FALSE)),IF(VLOOKUP(A73,'01.03.18'!$A$2:$O$2000,6,FALSE)=F73,"","~"&amp;VLOOKUP(A73,'01.03.18'!$A$2:$O$2000,6,FALSE)),"+")&amp;IF(ISNUMBER(VLOOKUP(A73,'01.12.18'!$A$2:$P$1983,1,FALSE)),"","--")</f>
        <v/>
      </c>
      <c r="D73" s="154">
        <v>41671</v>
      </c>
      <c r="E73" s="155">
        <v>10</v>
      </c>
      <c r="F73" s="157" t="s">
        <v>1563</v>
      </c>
      <c r="G73" s="157" t="s">
        <v>942</v>
      </c>
      <c r="H73" s="157" t="s">
        <v>1516</v>
      </c>
      <c r="I73" s="157">
        <v>0</v>
      </c>
      <c r="J73" s="157">
        <v>0</v>
      </c>
      <c r="K73" s="157"/>
      <c r="L73" s="157" t="s">
        <v>1055</v>
      </c>
      <c r="M73" s="157" t="s">
        <v>651</v>
      </c>
      <c r="N73" s="153" t="s">
        <v>1517</v>
      </c>
      <c r="O73" s="153"/>
      <c r="P73" s="153"/>
    </row>
    <row r="74" spans="1:16" ht="40" x14ac:dyDescent="0.2">
      <c r="A74" s="146">
        <v>1571</v>
      </c>
      <c r="B74" s="146"/>
      <c r="C74" s="43" t="str">
        <f>IF(ISNUMBER(VLOOKUP(A74,'01.03.18'!$A$2:$O$2000,1,FALSE)),IF(VLOOKUP(A74,'01.03.18'!$A$2:$O$2000,6,FALSE)=F74,"","~"&amp;VLOOKUP(A74,'01.03.18'!$A$2:$O$2000,6,FALSE)),"+")&amp;IF(ISNUMBER(VLOOKUP(A74,'01.12.18'!$A$2:$P$1983,1,FALSE)),"","--")</f>
        <v/>
      </c>
      <c r="D74" s="142">
        <v>42420</v>
      </c>
      <c r="E74" s="141">
        <v>10</v>
      </c>
      <c r="F74" s="43" t="s">
        <v>1546</v>
      </c>
      <c r="G74" s="43" t="s">
        <v>258</v>
      </c>
      <c r="H74" s="43" t="s">
        <v>259</v>
      </c>
      <c r="I74" s="43" t="s">
        <v>1977</v>
      </c>
      <c r="J74" s="43" t="s">
        <v>260</v>
      </c>
      <c r="K74" s="143">
        <v>68</v>
      </c>
      <c r="L74" s="43" t="s">
        <v>1055</v>
      </c>
      <c r="M74" s="43" t="s">
        <v>262</v>
      </c>
      <c r="N74" s="43" t="s">
        <v>263</v>
      </c>
      <c r="O74" s="43" t="s">
        <v>1978</v>
      </c>
      <c r="P74" s="43"/>
    </row>
    <row r="75" spans="1:16" x14ac:dyDescent="0.2">
      <c r="A75" s="152">
        <v>946</v>
      </c>
      <c r="B75" s="152"/>
      <c r="C75" s="43" t="str">
        <f>IF(ISNUMBER(VLOOKUP(A75,'01.03.18'!$A$2:$O$2000,1,FALSE)),IF(VLOOKUP(A75,'01.03.18'!$A$2:$O$2000,6,FALSE)=F75,"","~"&amp;VLOOKUP(A75,'01.03.18'!$A$2:$O$2000,6,FALSE)),"+")&amp;IF(ISNUMBER(VLOOKUP(A75,'01.12.18'!$A$2:$P$1983,1,FALSE)),"","--")</f>
        <v>--</v>
      </c>
      <c r="D75" s="154">
        <v>39970</v>
      </c>
      <c r="E75" s="155">
        <v>10</v>
      </c>
      <c r="F75" s="157" t="s">
        <v>1546</v>
      </c>
      <c r="G75" s="157" t="s">
        <v>846</v>
      </c>
      <c r="H75" s="157" t="s">
        <v>1516</v>
      </c>
      <c r="I75" s="157">
        <v>0</v>
      </c>
      <c r="J75" s="157">
        <v>0</v>
      </c>
      <c r="K75" s="157"/>
      <c r="L75" s="157" t="s">
        <v>1113</v>
      </c>
      <c r="M75" s="157" t="s">
        <v>568</v>
      </c>
      <c r="N75" s="153" t="s">
        <v>1517</v>
      </c>
      <c r="O75" s="153"/>
      <c r="P75" s="153"/>
    </row>
    <row r="76" spans="1:16" ht="40" x14ac:dyDescent="0.2">
      <c r="A76" s="146">
        <v>1323</v>
      </c>
      <c r="B76" s="146"/>
      <c r="C76" s="43" t="str">
        <f>IF(ISNUMBER(VLOOKUP(A76,'01.03.18'!$A$2:$O$2000,1,FALSE)),IF(VLOOKUP(A76,'01.03.18'!$A$2:$O$2000,6,FALSE)=F76,"","~"&amp;VLOOKUP(A76,'01.03.18'!$A$2:$O$2000,6,FALSE)),"+")&amp;IF(ISNUMBER(VLOOKUP(A76,'01.12.18'!$A$2:$P$1983,1,FALSE)),"","--")</f>
        <v>+</v>
      </c>
      <c r="D76" s="142">
        <v>41202</v>
      </c>
      <c r="E76" s="141">
        <v>10</v>
      </c>
      <c r="F76" s="43" t="s">
        <v>1570</v>
      </c>
      <c r="G76" s="43" t="s">
        <v>2726</v>
      </c>
      <c r="H76" s="43" t="s">
        <v>2727</v>
      </c>
      <c r="I76" s="43" t="s">
        <v>2728</v>
      </c>
      <c r="J76" s="43" t="s">
        <v>1027</v>
      </c>
      <c r="K76" s="143">
        <v>56</v>
      </c>
      <c r="L76" s="43" t="s">
        <v>1055</v>
      </c>
      <c r="M76" s="43" t="s">
        <v>2837</v>
      </c>
      <c r="N76" s="43" t="s">
        <v>2729</v>
      </c>
      <c r="O76" s="43" t="s">
        <v>2730</v>
      </c>
      <c r="P76" s="43"/>
    </row>
    <row r="77" spans="1:16" ht="40" x14ac:dyDescent="0.2">
      <c r="A77" s="146">
        <v>1086</v>
      </c>
      <c r="B77" s="146"/>
      <c r="C77" s="43" t="str">
        <f>IF(ISNUMBER(VLOOKUP(A77,'01.03.18'!$A$2:$O$2000,1,FALSE)),IF(VLOOKUP(A77,'01.03.18'!$A$2:$O$2000,6,FALSE)=F77,"","~"&amp;VLOOKUP(A77,'01.03.18'!$A$2:$O$2000,6,FALSE)),"+")&amp;IF(ISNUMBER(VLOOKUP(A77,'01.12.18'!$A$2:$P$1983,1,FALSE)),"","--")</f>
        <v/>
      </c>
      <c r="D77" s="142">
        <v>40579</v>
      </c>
      <c r="E77" s="141">
        <v>10</v>
      </c>
      <c r="F77" s="43" t="s">
        <v>1570</v>
      </c>
      <c r="G77" s="43" t="s">
        <v>869</v>
      </c>
      <c r="H77" s="43" t="s">
        <v>2275</v>
      </c>
      <c r="I77" s="43" t="s">
        <v>2276</v>
      </c>
      <c r="J77" s="43" t="s">
        <v>1027</v>
      </c>
      <c r="K77" s="143">
        <v>352</v>
      </c>
      <c r="L77" s="43" t="s">
        <v>1055</v>
      </c>
      <c r="M77" s="43" t="s">
        <v>2277</v>
      </c>
      <c r="N77" s="43" t="s">
        <v>2278</v>
      </c>
      <c r="O77" s="43" t="s">
        <v>2279</v>
      </c>
      <c r="P77" s="43"/>
    </row>
    <row r="78" spans="1:16" ht="50" x14ac:dyDescent="0.2">
      <c r="A78" s="146">
        <v>1404</v>
      </c>
      <c r="B78" s="146"/>
      <c r="C78" s="43" t="str">
        <f>IF(ISNUMBER(VLOOKUP(A78,'01.03.18'!$A$2:$O$2000,1,FALSE)),IF(VLOOKUP(A78,'01.03.18'!$A$2:$O$2000,6,FALSE)=F78,"","~"&amp;VLOOKUP(A78,'01.03.18'!$A$2:$O$2000,6,FALSE)),"+")&amp;IF(ISNUMBER(VLOOKUP(A78,'01.12.18'!$A$2:$P$1983,1,FALSE)),"","--")</f>
        <v/>
      </c>
      <c r="D78" s="142">
        <v>41524</v>
      </c>
      <c r="E78" s="141">
        <v>10</v>
      </c>
      <c r="F78" s="43" t="s">
        <v>1531</v>
      </c>
      <c r="G78" s="43" t="s">
        <v>158</v>
      </c>
      <c r="H78" s="43" t="s">
        <v>1783</v>
      </c>
      <c r="I78" s="43" t="s">
        <v>1784</v>
      </c>
      <c r="J78" s="43" t="s">
        <v>2820</v>
      </c>
      <c r="K78" s="143">
        <v>215</v>
      </c>
      <c r="L78" s="43" t="s">
        <v>1785</v>
      </c>
      <c r="M78" s="43" t="s">
        <v>1786</v>
      </c>
      <c r="N78" s="43" t="s">
        <v>1787</v>
      </c>
      <c r="O78" s="43" t="s">
        <v>1788</v>
      </c>
      <c r="P78" s="43"/>
    </row>
    <row r="79" spans="1:16" ht="40" x14ac:dyDescent="0.2">
      <c r="A79" s="146">
        <v>933</v>
      </c>
      <c r="B79" s="146"/>
      <c r="C79" s="43" t="str">
        <f>IF(ISNUMBER(VLOOKUP(A79,'01.03.18'!$A$2:$O$2000,1,FALSE)),IF(VLOOKUP(A79,'01.03.18'!$A$2:$O$2000,6,FALSE)=F79,"","~"&amp;VLOOKUP(A79,'01.03.18'!$A$2:$O$2000,6,FALSE)),"+")&amp;IF(ISNUMBER(VLOOKUP(A79,'01.12.18'!$A$2:$P$1983,1,FALSE)),"","--")</f>
        <v/>
      </c>
      <c r="D79" s="142">
        <v>39970</v>
      </c>
      <c r="E79" s="141">
        <v>10</v>
      </c>
      <c r="F79" s="43" t="s">
        <v>1531</v>
      </c>
      <c r="G79" s="43" t="s">
        <v>844</v>
      </c>
      <c r="H79" s="43" t="s">
        <v>2783</v>
      </c>
      <c r="I79" s="43" t="s">
        <v>2784</v>
      </c>
      <c r="J79" s="43" t="s">
        <v>2820</v>
      </c>
      <c r="K79" s="143">
        <v>494</v>
      </c>
      <c r="L79" s="43" t="s">
        <v>1055</v>
      </c>
      <c r="M79" s="43" t="s">
        <v>2785</v>
      </c>
      <c r="N79" s="43" t="s">
        <v>2786</v>
      </c>
      <c r="O79" s="43" t="s">
        <v>2787</v>
      </c>
      <c r="P79" s="43"/>
    </row>
    <row r="80" spans="1:16" ht="40" x14ac:dyDescent="0.2">
      <c r="A80" s="146">
        <v>1508</v>
      </c>
      <c r="B80" s="146"/>
      <c r="C80" s="43" t="str">
        <f>IF(ISNUMBER(VLOOKUP(A80,'01.03.18'!$A$2:$O$2000,1,FALSE)),IF(VLOOKUP(A80,'01.03.18'!$A$2:$O$2000,6,FALSE)=F80,"","~"&amp;VLOOKUP(A80,'01.03.18'!$A$2:$O$2000,6,FALSE)),"+")&amp;IF(ISNUMBER(VLOOKUP(A80,'01.12.18'!$A$2:$P$1983,1,FALSE)),"","--")</f>
        <v>~Агульский р-н</v>
      </c>
      <c r="D80" s="142">
        <v>41916</v>
      </c>
      <c r="E80" s="141">
        <v>10</v>
      </c>
      <c r="F80" s="43" t="s">
        <v>1531</v>
      </c>
      <c r="G80" s="43" t="s">
        <v>975</v>
      </c>
      <c r="H80" s="43" t="s">
        <v>1900</v>
      </c>
      <c r="I80" s="43" t="s">
        <v>1901</v>
      </c>
      <c r="J80" s="43" t="s">
        <v>2820</v>
      </c>
      <c r="K80" s="143">
        <v>278</v>
      </c>
      <c r="L80" s="43" t="s">
        <v>1055</v>
      </c>
      <c r="M80" s="43" t="s">
        <v>1903</v>
      </c>
      <c r="N80" s="43" t="s">
        <v>1904</v>
      </c>
      <c r="O80" s="43" t="s">
        <v>1892</v>
      </c>
      <c r="P80" s="43"/>
    </row>
    <row r="81" spans="1:16" ht="40" x14ac:dyDescent="0.2">
      <c r="A81" s="146">
        <v>1423</v>
      </c>
      <c r="B81" s="146"/>
      <c r="C81" s="43" t="str">
        <f>IF(ISNUMBER(VLOOKUP(A81,'01.03.18'!$A$2:$O$2000,1,FALSE)),IF(VLOOKUP(A81,'01.03.18'!$A$2:$O$2000,6,FALSE)=F81,"","~"&amp;VLOOKUP(A81,'01.03.18'!$A$2:$O$2000,6,FALSE)),"+")&amp;IF(ISNUMBER(VLOOKUP(A81,'01.12.18'!$A$2:$P$1983,1,FALSE)),"","--")</f>
        <v/>
      </c>
      <c r="D81" s="142">
        <v>41587</v>
      </c>
      <c r="E81" s="141">
        <v>10</v>
      </c>
      <c r="F81" s="43" t="s">
        <v>1531</v>
      </c>
      <c r="G81" s="43" t="s">
        <v>2441</v>
      </c>
      <c r="H81" s="43" t="s">
        <v>2442</v>
      </c>
      <c r="I81" s="43" t="s">
        <v>2443</v>
      </c>
      <c r="J81" s="43" t="s">
        <v>2820</v>
      </c>
      <c r="K81" s="143">
        <v>434</v>
      </c>
      <c r="L81" s="43" t="s">
        <v>1055</v>
      </c>
      <c r="M81" s="43" t="s">
        <v>2444</v>
      </c>
      <c r="N81" s="43" t="s">
        <v>2445</v>
      </c>
      <c r="O81" s="43" t="s">
        <v>2446</v>
      </c>
      <c r="P81" s="43"/>
    </row>
    <row r="82" spans="1:16" ht="40" x14ac:dyDescent="0.2">
      <c r="A82" s="146">
        <v>1122</v>
      </c>
      <c r="B82" s="146"/>
      <c r="C82" s="43" t="str">
        <f>IF(ISNUMBER(VLOOKUP(A82,'01.03.18'!$A$2:$O$2000,1,FALSE)),IF(VLOOKUP(A82,'01.03.18'!$A$2:$O$2000,6,FALSE)=F82,"","~"&amp;VLOOKUP(A82,'01.03.18'!$A$2:$O$2000,6,FALSE)),"+")&amp;IF(ISNUMBER(VLOOKUP(A82,'01.12.18'!$A$2:$P$1983,1,FALSE)),"","--")</f>
        <v/>
      </c>
      <c r="D82" s="142">
        <v>40705</v>
      </c>
      <c r="E82" s="141">
        <v>10</v>
      </c>
      <c r="F82" s="43" t="s">
        <v>1531</v>
      </c>
      <c r="G82" s="43" t="s">
        <v>877</v>
      </c>
      <c r="H82" s="43" t="s">
        <v>2301</v>
      </c>
      <c r="I82" s="43" t="s">
        <v>2302</v>
      </c>
      <c r="J82" s="43" t="s">
        <v>2820</v>
      </c>
      <c r="K82" s="143">
        <v>492</v>
      </c>
      <c r="L82" s="43" t="s">
        <v>2827</v>
      </c>
      <c r="M82" s="43" t="s">
        <v>2828</v>
      </c>
      <c r="N82" s="43" t="s">
        <v>2304</v>
      </c>
      <c r="O82" s="43" t="s">
        <v>2305</v>
      </c>
      <c r="P82" s="43"/>
    </row>
    <row r="83" spans="1:16" ht="40" x14ac:dyDescent="0.2">
      <c r="A83" s="146">
        <v>1078</v>
      </c>
      <c r="B83" s="146"/>
      <c r="C83" s="43" t="str">
        <f>IF(ISNUMBER(VLOOKUP(A83,'01.03.18'!$A$2:$O$2000,1,FALSE)),IF(VLOOKUP(A83,'01.03.18'!$A$2:$O$2000,6,FALSE)=F83,"","~"&amp;VLOOKUP(A83,'01.03.18'!$A$2:$O$2000,6,FALSE)),"+")&amp;IF(ISNUMBER(VLOOKUP(A83,'01.12.18'!$A$2:$P$1983,1,FALSE)),"","--")</f>
        <v/>
      </c>
      <c r="D83" s="142">
        <v>40579</v>
      </c>
      <c r="E83" s="141">
        <v>10</v>
      </c>
      <c r="F83" s="43" t="s">
        <v>1531</v>
      </c>
      <c r="G83" s="43" t="s">
        <v>868</v>
      </c>
      <c r="H83" s="43" t="s">
        <v>1564</v>
      </c>
      <c r="I83" s="43" t="s">
        <v>1565</v>
      </c>
      <c r="J83" s="43" t="s">
        <v>2820</v>
      </c>
      <c r="K83" s="143">
        <v>244</v>
      </c>
      <c r="L83" s="43" t="s">
        <v>1566</v>
      </c>
      <c r="M83" s="43" t="s">
        <v>1567</v>
      </c>
      <c r="N83" s="43" t="s">
        <v>1568</v>
      </c>
      <c r="O83" s="43" t="s">
        <v>1569</v>
      </c>
      <c r="P83" s="43"/>
    </row>
    <row r="84" spans="1:16" ht="40" x14ac:dyDescent="0.2">
      <c r="A84" s="146">
        <v>1334</v>
      </c>
      <c r="B84" s="146"/>
      <c r="C84" s="43" t="str">
        <f>IF(ISNUMBER(VLOOKUP(A84,'01.03.18'!$A$2:$O$2000,1,FALSE)),IF(VLOOKUP(A84,'01.03.18'!$A$2:$O$2000,6,FALSE)=F84,"","~"&amp;VLOOKUP(A84,'01.03.18'!$A$2:$O$2000,6,FALSE)),"+")&amp;IF(ISNUMBER(VLOOKUP(A84,'01.12.18'!$A$2:$P$1983,1,FALSE)),"","--")</f>
        <v>+</v>
      </c>
      <c r="D84" s="142">
        <v>41251</v>
      </c>
      <c r="E84" s="141">
        <v>10</v>
      </c>
      <c r="F84" s="43" t="s">
        <v>1531</v>
      </c>
      <c r="G84" s="43" t="s">
        <v>2388</v>
      </c>
      <c r="H84" s="43" t="s">
        <v>2389</v>
      </c>
      <c r="I84" s="43" t="s">
        <v>2390</v>
      </c>
      <c r="J84" s="43" t="s">
        <v>2820</v>
      </c>
      <c r="K84" s="143">
        <v>284</v>
      </c>
      <c r="L84" s="43" t="s">
        <v>1055</v>
      </c>
      <c r="M84" s="43" t="s">
        <v>2391</v>
      </c>
      <c r="N84" s="43" t="s">
        <v>2392</v>
      </c>
      <c r="O84" s="43" t="s">
        <v>2393</v>
      </c>
      <c r="P84" s="43"/>
    </row>
    <row r="85" spans="1:16" x14ac:dyDescent="0.2">
      <c r="A85" s="152">
        <v>1081</v>
      </c>
      <c r="B85" s="152"/>
      <c r="C85" s="43" t="str">
        <f>IF(ISNUMBER(VLOOKUP(A85,'01.03.18'!$A$2:$O$2000,1,FALSE)),IF(VLOOKUP(A85,'01.03.18'!$A$2:$O$2000,6,FALSE)=F85,"","~"&amp;VLOOKUP(A85,'01.03.18'!$A$2:$O$2000,6,FALSE)),"+")&amp;IF(ISNUMBER(VLOOKUP(A85,'01.12.18'!$A$2:$P$1983,1,FALSE)),"","--")</f>
        <v/>
      </c>
      <c r="D85" s="154">
        <v>40579</v>
      </c>
      <c r="E85" s="155">
        <v>10</v>
      </c>
      <c r="F85" s="157" t="s">
        <v>1531</v>
      </c>
      <c r="G85" s="157" t="s">
        <v>415</v>
      </c>
      <c r="H85" s="157" t="s">
        <v>1516</v>
      </c>
      <c r="I85" s="157">
        <v>0</v>
      </c>
      <c r="J85" s="157">
        <v>0</v>
      </c>
      <c r="K85" s="157"/>
      <c r="L85" s="157" t="s">
        <v>1055</v>
      </c>
      <c r="M85" s="157" t="s">
        <v>591</v>
      </c>
      <c r="N85" s="153" t="s">
        <v>1517</v>
      </c>
      <c r="O85" s="153"/>
      <c r="P85" s="153"/>
    </row>
    <row r="86" spans="1:16" ht="40" x14ac:dyDescent="0.2">
      <c r="A86" s="146">
        <v>935</v>
      </c>
      <c r="B86" s="146"/>
      <c r="C86" s="43" t="str">
        <f>IF(ISNUMBER(VLOOKUP(A86,'01.03.18'!$A$2:$O$2000,1,FALSE)),IF(VLOOKUP(A86,'01.03.18'!$A$2:$O$2000,6,FALSE)=F86,"","~"&amp;VLOOKUP(A86,'01.03.18'!$A$2:$O$2000,6,FALSE)),"+")&amp;IF(ISNUMBER(VLOOKUP(A86,'01.12.18'!$A$2:$P$1983,1,FALSE)),"","--")</f>
        <v/>
      </c>
      <c r="D86" s="142">
        <v>39970</v>
      </c>
      <c r="E86" s="141">
        <v>10</v>
      </c>
      <c r="F86" s="43" t="s">
        <v>1531</v>
      </c>
      <c r="G86" s="43" t="s">
        <v>481</v>
      </c>
      <c r="H86" s="43" t="s">
        <v>482</v>
      </c>
      <c r="I86" s="43" t="s">
        <v>2191</v>
      </c>
      <c r="J86" s="43" t="s">
        <v>2820</v>
      </c>
      <c r="K86" s="143">
        <v>174</v>
      </c>
      <c r="L86" s="43" t="s">
        <v>1055</v>
      </c>
      <c r="M86" s="43" t="s">
        <v>484</v>
      </c>
      <c r="N86" s="43" t="s">
        <v>485</v>
      </c>
      <c r="O86" s="43" t="s">
        <v>2192</v>
      </c>
      <c r="P86" s="43"/>
    </row>
    <row r="87" spans="1:16" ht="40" x14ac:dyDescent="0.2">
      <c r="A87" s="146">
        <v>1584</v>
      </c>
      <c r="B87" s="146"/>
      <c r="C87" s="43" t="str">
        <f>IF(ISNUMBER(VLOOKUP(A87,'01.03.18'!$A$2:$O$2000,1,FALSE)),IF(VLOOKUP(A87,'01.03.18'!$A$2:$O$2000,6,FALSE)=F87,"","~"&amp;VLOOKUP(A87,'01.03.18'!$A$2:$O$2000,6,FALSE)),"+")&amp;IF(ISNUMBER(VLOOKUP(A87,'01.12.18'!$A$2:$P$1983,1,FALSE)),"","--")</f>
        <v/>
      </c>
      <c r="D87" s="142">
        <v>42490</v>
      </c>
      <c r="E87" s="141">
        <v>10</v>
      </c>
      <c r="F87" s="43" t="s">
        <v>1531</v>
      </c>
      <c r="G87" s="43" t="s">
        <v>1991</v>
      </c>
      <c r="H87" s="43" t="s">
        <v>2574</v>
      </c>
      <c r="I87" s="43" t="s">
        <v>2575</v>
      </c>
      <c r="J87" s="43" t="s">
        <v>2820</v>
      </c>
      <c r="K87" s="143">
        <v>412</v>
      </c>
      <c r="L87" s="43" t="s">
        <v>2303</v>
      </c>
      <c r="M87" s="43" t="s">
        <v>2557</v>
      </c>
      <c r="N87" s="43" t="s">
        <v>2558</v>
      </c>
      <c r="O87" s="43" t="s">
        <v>2576</v>
      </c>
      <c r="P87" s="43"/>
    </row>
    <row r="88" spans="1:16" ht="40" x14ac:dyDescent="0.2">
      <c r="A88" s="146">
        <v>1415</v>
      </c>
      <c r="B88" s="146"/>
      <c r="C88" s="43" t="str">
        <f>IF(ISNUMBER(VLOOKUP(A88,'01.03.18'!$A$2:$O$2000,1,FALSE)),IF(VLOOKUP(A88,'01.03.18'!$A$2:$O$2000,6,FALSE)=F88,"","~"&amp;VLOOKUP(A88,'01.03.18'!$A$2:$O$2000,6,FALSE)),"+")&amp;IF(ISNUMBER(VLOOKUP(A88,'01.12.18'!$A$2:$P$1983,1,FALSE)),"","--")</f>
        <v/>
      </c>
      <c r="D88" s="142">
        <v>41587</v>
      </c>
      <c r="E88" s="141">
        <v>10</v>
      </c>
      <c r="F88" s="43" t="s">
        <v>1531</v>
      </c>
      <c r="G88" s="43" t="s">
        <v>936</v>
      </c>
      <c r="H88" s="43" t="s">
        <v>1798</v>
      </c>
      <c r="I88" s="43" t="s">
        <v>1799</v>
      </c>
      <c r="J88" s="43" t="s">
        <v>2820</v>
      </c>
      <c r="K88" s="143">
        <v>199</v>
      </c>
      <c r="L88" s="43" t="s">
        <v>1800</v>
      </c>
      <c r="M88" s="43" t="s">
        <v>1801</v>
      </c>
      <c r="N88" s="43" t="s">
        <v>1802</v>
      </c>
      <c r="O88" s="43" t="s">
        <v>1803</v>
      </c>
      <c r="P88" s="43"/>
    </row>
    <row r="89" spans="1:16" ht="40" x14ac:dyDescent="0.2">
      <c r="A89" s="146">
        <v>1467</v>
      </c>
      <c r="B89" s="146"/>
      <c r="C89" s="43" t="str">
        <f>IF(ISNUMBER(VLOOKUP(A89,'01.03.18'!$A$2:$O$2000,1,FALSE)),IF(VLOOKUP(A89,'01.03.18'!$A$2:$O$2000,6,FALSE)=F89,"","~"&amp;VLOOKUP(A89,'01.03.18'!$A$2:$O$2000,6,FALSE)),"+")&amp;IF(ISNUMBER(VLOOKUP(A89,'01.12.18'!$A$2:$P$1983,1,FALSE)),"","--")</f>
        <v/>
      </c>
      <c r="D89" s="142">
        <v>41811</v>
      </c>
      <c r="E89" s="141">
        <v>10</v>
      </c>
      <c r="F89" s="43" t="s">
        <v>1531</v>
      </c>
      <c r="G89" s="43" t="s">
        <v>957</v>
      </c>
      <c r="H89" s="43" t="s">
        <v>1861</v>
      </c>
      <c r="I89" s="43" t="s">
        <v>1862</v>
      </c>
      <c r="J89" s="43" t="s">
        <v>2820</v>
      </c>
      <c r="K89" s="143">
        <v>282</v>
      </c>
      <c r="L89" s="43" t="s">
        <v>1055</v>
      </c>
      <c r="M89" s="43" t="s">
        <v>1863</v>
      </c>
      <c r="N89" s="43" t="s">
        <v>1864</v>
      </c>
      <c r="O89" s="43" t="s">
        <v>1865</v>
      </c>
      <c r="P89" s="43"/>
    </row>
    <row r="90" spans="1:16" ht="40" x14ac:dyDescent="0.2">
      <c r="A90" s="146">
        <v>1562</v>
      </c>
      <c r="B90" s="146"/>
      <c r="C90" s="43" t="str">
        <f>IF(ISNUMBER(VLOOKUP(A90,'01.03.18'!$A$2:$O$2000,1,FALSE)),IF(VLOOKUP(A90,'01.03.18'!$A$2:$O$2000,6,FALSE)=F90,"","~"&amp;VLOOKUP(A90,'01.03.18'!$A$2:$O$2000,6,FALSE)),"+")&amp;IF(ISNUMBER(VLOOKUP(A90,'01.12.18'!$A$2:$P$1983,1,FALSE)),"","--")</f>
        <v/>
      </c>
      <c r="D90" s="142">
        <v>42301</v>
      </c>
      <c r="E90" s="141">
        <v>10</v>
      </c>
      <c r="F90" s="43" t="s">
        <v>1531</v>
      </c>
      <c r="G90" s="43" t="s">
        <v>1005</v>
      </c>
      <c r="H90" s="43" t="s">
        <v>2560</v>
      </c>
      <c r="I90" s="43" t="s">
        <v>2561</v>
      </c>
      <c r="J90" s="43" t="s">
        <v>2820</v>
      </c>
      <c r="K90" s="143">
        <v>492</v>
      </c>
      <c r="L90" s="43" t="s">
        <v>2827</v>
      </c>
      <c r="M90" s="43" t="s">
        <v>2828</v>
      </c>
      <c r="N90" s="43" t="s">
        <v>2304</v>
      </c>
      <c r="O90" s="43" t="s">
        <v>2562</v>
      </c>
      <c r="P90" s="43"/>
    </row>
    <row r="91" spans="1:16" x14ac:dyDescent="0.2">
      <c r="A91" s="152">
        <v>859</v>
      </c>
      <c r="B91" s="152"/>
      <c r="C91" s="43" t="str">
        <f>IF(ISNUMBER(VLOOKUP(A91,'01.03.18'!$A$2:$O$2000,1,FALSE)),IF(VLOOKUP(A91,'01.03.18'!$A$2:$O$2000,6,FALSE)=F91,"","~"&amp;VLOOKUP(A91,'01.03.18'!$A$2:$O$2000,6,FALSE)),"+")&amp;IF(ISNUMBER(VLOOKUP(A91,'01.12.18'!$A$2:$P$1983,1,FALSE)),"","--")</f>
        <v>--</v>
      </c>
      <c r="D91" s="154">
        <v>39704</v>
      </c>
      <c r="E91" s="155">
        <v>10</v>
      </c>
      <c r="F91" s="157" t="s">
        <v>1531</v>
      </c>
      <c r="G91" s="157" t="s">
        <v>829</v>
      </c>
      <c r="H91" s="157" t="s">
        <v>1516</v>
      </c>
      <c r="I91" s="157">
        <v>0</v>
      </c>
      <c r="J91" s="157">
        <v>0</v>
      </c>
      <c r="K91" s="157"/>
      <c r="L91" s="157" t="s">
        <v>1055</v>
      </c>
      <c r="M91" s="157" t="s">
        <v>555</v>
      </c>
      <c r="N91" s="153" t="s">
        <v>1517</v>
      </c>
      <c r="O91" s="153"/>
      <c r="P91" s="153"/>
    </row>
    <row r="92" spans="1:16" ht="40" x14ac:dyDescent="0.2">
      <c r="A92" s="146">
        <v>1242</v>
      </c>
      <c r="B92" s="146"/>
      <c r="C92" s="43" t="str">
        <f>IF(ISNUMBER(VLOOKUP(A92,'01.03.18'!$A$2:$O$2000,1,FALSE)),IF(VLOOKUP(A92,'01.03.18'!$A$2:$O$2000,6,FALSE)=F92,"","~"&amp;VLOOKUP(A92,'01.03.18'!$A$2:$O$2000,6,FALSE)),"+")&amp;IF(ISNUMBER(VLOOKUP(A92,'01.12.18'!$A$2:$P$1983,1,FALSE)),"","--")</f>
        <v/>
      </c>
      <c r="D92" s="142">
        <v>41020</v>
      </c>
      <c r="E92" s="141">
        <v>10</v>
      </c>
      <c r="F92" s="43" t="s">
        <v>1531</v>
      </c>
      <c r="G92" s="43" t="s">
        <v>898</v>
      </c>
      <c r="H92" s="43" t="s">
        <v>2345</v>
      </c>
      <c r="I92" s="43" t="s">
        <v>2346</v>
      </c>
      <c r="J92" s="43" t="s">
        <v>2820</v>
      </c>
      <c r="K92" s="143">
        <v>391</v>
      </c>
      <c r="L92" s="43" t="s">
        <v>1055</v>
      </c>
      <c r="M92" s="43" t="s">
        <v>2347</v>
      </c>
      <c r="N92" s="43" t="s">
        <v>2348</v>
      </c>
      <c r="O92" s="43" t="s">
        <v>2349</v>
      </c>
      <c r="P92" s="43"/>
    </row>
    <row r="93" spans="1:16" ht="40" x14ac:dyDescent="0.2">
      <c r="A93" s="146">
        <v>1685</v>
      </c>
      <c r="B93" s="146"/>
      <c r="C93" s="43" t="str">
        <f>IF(ISNUMBER(VLOOKUP(A93,'01.03.18'!$A$2:$O$2000,1,FALSE)),IF(VLOOKUP(A93,'01.03.18'!$A$2:$O$2000,6,FALSE)=F93,"","~"&amp;VLOOKUP(A93,'01.03.18'!$A$2:$O$2000,6,FALSE)),"+")&amp;IF(ISNUMBER(VLOOKUP(A93,'01.12.18'!$A$2:$P$1983,1,FALSE)),"","--")</f>
        <v/>
      </c>
      <c r="D93" s="142">
        <v>43067</v>
      </c>
      <c r="E93" s="141" t="s">
        <v>1449</v>
      </c>
      <c r="F93" s="43" t="s">
        <v>1531</v>
      </c>
      <c r="G93" s="43" t="s">
        <v>2145</v>
      </c>
      <c r="H93" s="43" t="s">
        <v>2649</v>
      </c>
      <c r="I93" s="43" t="s">
        <v>2650</v>
      </c>
      <c r="J93" s="43" t="s">
        <v>2820</v>
      </c>
      <c r="K93" s="143">
        <v>412</v>
      </c>
      <c r="L93" s="43" t="s">
        <v>2303</v>
      </c>
      <c r="M93" s="43" t="s">
        <v>2557</v>
      </c>
      <c r="N93" s="43" t="s">
        <v>2558</v>
      </c>
      <c r="O93" s="43" t="s">
        <v>2651</v>
      </c>
      <c r="P93" s="43"/>
    </row>
    <row r="94" spans="1:16" ht="40" x14ac:dyDescent="0.2">
      <c r="A94" s="146">
        <v>1319</v>
      </c>
      <c r="B94" s="146"/>
      <c r="C94" s="43" t="str">
        <f>IF(ISNUMBER(VLOOKUP(A94,'01.03.18'!$A$2:$O$2000,1,FALSE)),IF(VLOOKUP(A94,'01.03.18'!$A$2:$O$2000,6,FALSE)=F94,"","~"&amp;VLOOKUP(A94,'01.03.18'!$A$2:$O$2000,6,FALSE)),"+")&amp;IF(ISNUMBER(VLOOKUP(A94,'01.12.18'!$A$2:$P$1983,1,FALSE)),"","--")</f>
        <v/>
      </c>
      <c r="D94" s="142">
        <v>41202</v>
      </c>
      <c r="E94" s="141">
        <v>10</v>
      </c>
      <c r="F94" s="43" t="s">
        <v>1531</v>
      </c>
      <c r="G94" s="43" t="s">
        <v>135</v>
      </c>
      <c r="H94" s="43" t="s">
        <v>136</v>
      </c>
      <c r="I94" s="43" t="s">
        <v>1698</v>
      </c>
      <c r="J94" s="43" t="s">
        <v>2820</v>
      </c>
      <c r="K94" s="143">
        <v>71</v>
      </c>
      <c r="L94" s="43" t="s">
        <v>1055</v>
      </c>
      <c r="M94" s="43" t="s">
        <v>138</v>
      </c>
      <c r="N94" s="43" t="s">
        <v>139</v>
      </c>
      <c r="O94" s="43" t="s">
        <v>1584</v>
      </c>
      <c r="P94" s="43"/>
    </row>
    <row r="95" spans="1:16" ht="40" x14ac:dyDescent="0.2">
      <c r="A95" s="146">
        <v>860</v>
      </c>
      <c r="B95" s="146"/>
      <c r="C95" s="43" t="str">
        <f>IF(ISNUMBER(VLOOKUP(A95,'01.03.18'!$A$2:$O$2000,1,FALSE)),IF(VLOOKUP(A95,'01.03.18'!$A$2:$O$2000,6,FALSE)=F95,"","~"&amp;VLOOKUP(A95,'01.03.18'!$A$2:$O$2000,6,FALSE)),"+")&amp;IF(ISNUMBER(VLOOKUP(A95,'01.12.18'!$A$2:$P$1983,1,FALSE)),"","--")</f>
        <v>--</v>
      </c>
      <c r="D95" s="142">
        <v>39704</v>
      </c>
      <c r="E95" s="141">
        <v>10</v>
      </c>
      <c r="F95" s="43" t="s">
        <v>1531</v>
      </c>
      <c r="G95" s="43" t="s">
        <v>830</v>
      </c>
      <c r="H95" s="43" t="s">
        <v>2742</v>
      </c>
      <c r="I95" s="43" t="s">
        <v>2743</v>
      </c>
      <c r="J95" s="43" t="s">
        <v>2820</v>
      </c>
      <c r="K95" s="143">
        <v>484</v>
      </c>
      <c r="L95" s="43" t="s">
        <v>1055</v>
      </c>
      <c r="M95" s="43" t="s">
        <v>2744</v>
      </c>
      <c r="N95" s="43" t="s">
        <v>2745</v>
      </c>
      <c r="O95" s="43" t="s">
        <v>2746</v>
      </c>
      <c r="P95" s="43"/>
    </row>
    <row r="96" spans="1:16" ht="40" x14ac:dyDescent="0.2">
      <c r="A96" s="146">
        <v>900</v>
      </c>
      <c r="B96" s="146"/>
      <c r="C96" s="43" t="str">
        <f>IF(ISNUMBER(VLOOKUP(A96,'01.03.18'!$A$2:$O$2000,1,FALSE)),IF(VLOOKUP(A96,'01.03.18'!$A$2:$O$2000,6,FALSE)=F96,"","~"&amp;VLOOKUP(A96,'01.03.18'!$A$2:$O$2000,6,FALSE)),"+")&amp;IF(ISNUMBER(VLOOKUP(A96,'01.12.18'!$A$2:$P$1983,1,FALSE)),"","--")</f>
        <v/>
      </c>
      <c r="D96" s="142">
        <v>39858</v>
      </c>
      <c r="E96" s="141">
        <v>10</v>
      </c>
      <c r="F96" s="43" t="s">
        <v>1531</v>
      </c>
      <c r="G96" s="43" t="s">
        <v>838</v>
      </c>
      <c r="H96" s="43" t="s">
        <v>2753</v>
      </c>
      <c r="I96" s="43" t="s">
        <v>2754</v>
      </c>
      <c r="J96" s="43" t="s">
        <v>2820</v>
      </c>
      <c r="K96" s="143">
        <v>432</v>
      </c>
      <c r="L96" s="43" t="s">
        <v>2732</v>
      </c>
      <c r="M96" s="43" t="s">
        <v>2733</v>
      </c>
      <c r="N96" s="43" t="s">
        <v>2734</v>
      </c>
      <c r="O96" s="43" t="s">
        <v>2735</v>
      </c>
      <c r="P96" s="43"/>
    </row>
    <row r="97" spans="1:16" ht="40" x14ac:dyDescent="0.2">
      <c r="A97" s="146">
        <v>615</v>
      </c>
      <c r="B97" s="146"/>
      <c r="C97" s="43" t="str">
        <f>IF(ISNUMBER(VLOOKUP(A97,'01.03.18'!$A$2:$O$2000,1,FALSE)),IF(VLOOKUP(A97,'01.03.18'!$A$2:$O$2000,6,FALSE)=F97,"","~"&amp;VLOOKUP(A97,'01.03.18'!$A$2:$O$2000,6,FALSE)),"+")&amp;IF(ISNUMBER(VLOOKUP(A97,'01.12.18'!$A$2:$P$1983,1,FALSE)),"","--")</f>
        <v/>
      </c>
      <c r="D97" s="142">
        <v>38899</v>
      </c>
      <c r="E97" s="141" t="s">
        <v>1449</v>
      </c>
      <c r="F97" s="43" t="s">
        <v>1531</v>
      </c>
      <c r="G97" s="43" t="s">
        <v>1504</v>
      </c>
      <c r="H97" s="43" t="s">
        <v>2739</v>
      </c>
      <c r="I97" s="43" t="s">
        <v>2740</v>
      </c>
      <c r="J97" s="43" t="s">
        <v>2820</v>
      </c>
      <c r="K97" s="143">
        <v>314</v>
      </c>
      <c r="L97" s="43" t="s">
        <v>1505</v>
      </c>
      <c r="M97" s="43" t="s">
        <v>1506</v>
      </c>
      <c r="N97" s="43" t="s">
        <v>2736</v>
      </c>
      <c r="O97" s="43" t="s">
        <v>2549</v>
      </c>
      <c r="P97" s="43"/>
    </row>
    <row r="98" spans="1:16" ht="40" x14ac:dyDescent="0.2">
      <c r="A98" s="146">
        <v>1215</v>
      </c>
      <c r="B98" s="146"/>
      <c r="C98" s="43" t="str">
        <f>IF(ISNUMBER(VLOOKUP(A98,'01.03.18'!$A$2:$O$2000,1,FALSE)),IF(VLOOKUP(A98,'01.03.18'!$A$2:$O$2000,6,FALSE)=F98,"","~"&amp;VLOOKUP(A98,'01.03.18'!$A$2:$O$2000,6,FALSE)),"+")&amp;IF(ISNUMBER(VLOOKUP(A98,'01.12.18'!$A$2:$P$1983,1,FALSE)),"","--")</f>
        <v/>
      </c>
      <c r="D98" s="142">
        <v>40950</v>
      </c>
      <c r="E98" s="141">
        <v>10</v>
      </c>
      <c r="F98" s="43" t="s">
        <v>1531</v>
      </c>
      <c r="G98" s="43" t="s">
        <v>892</v>
      </c>
      <c r="H98" s="43" t="s">
        <v>2332</v>
      </c>
      <c r="I98" s="43" t="s">
        <v>2333</v>
      </c>
      <c r="J98" s="43" t="s">
        <v>2820</v>
      </c>
      <c r="K98" s="143">
        <v>471</v>
      </c>
      <c r="L98" s="43" t="s">
        <v>1055</v>
      </c>
      <c r="M98" s="43" t="s">
        <v>2334</v>
      </c>
      <c r="N98" s="43" t="s">
        <v>2335</v>
      </c>
      <c r="O98" s="43" t="s">
        <v>2336</v>
      </c>
      <c r="P98" s="43"/>
    </row>
    <row r="99" spans="1:16" ht="40" x14ac:dyDescent="0.2">
      <c r="A99" s="146">
        <v>1253</v>
      </c>
      <c r="B99" s="146"/>
      <c r="C99" s="43" t="str">
        <f>IF(ISNUMBER(VLOOKUP(A99,'01.03.18'!$A$2:$O$2000,1,FALSE)),IF(VLOOKUP(A99,'01.03.18'!$A$2:$O$2000,6,FALSE)=F99,"","~"&amp;VLOOKUP(A99,'01.03.18'!$A$2:$O$2000,6,FALSE)),"+")&amp;IF(ISNUMBER(VLOOKUP(A99,'01.12.18'!$A$2:$P$1983,1,FALSE)),"","--")</f>
        <v/>
      </c>
      <c r="D99" s="142">
        <v>41062</v>
      </c>
      <c r="E99" s="141">
        <v>10</v>
      </c>
      <c r="F99" s="43" t="s">
        <v>1531</v>
      </c>
      <c r="G99" s="43" t="s">
        <v>900</v>
      </c>
      <c r="H99" s="43" t="s">
        <v>1661</v>
      </c>
      <c r="I99" s="43" t="s">
        <v>1662</v>
      </c>
      <c r="J99" s="43" t="s">
        <v>2820</v>
      </c>
      <c r="K99" s="143">
        <v>207</v>
      </c>
      <c r="L99" s="43" t="s">
        <v>1055</v>
      </c>
      <c r="M99" s="43" t="s">
        <v>1663</v>
      </c>
      <c r="N99" s="43" t="s">
        <v>1664</v>
      </c>
      <c r="O99" s="43" t="s">
        <v>1665</v>
      </c>
      <c r="P99" s="43"/>
    </row>
    <row r="100" spans="1:16" ht="40" x14ac:dyDescent="0.2">
      <c r="A100" s="146">
        <v>1560</v>
      </c>
      <c r="B100" s="146"/>
      <c r="C100" s="43" t="str">
        <f>IF(ISNUMBER(VLOOKUP(A100,'01.03.18'!$A$2:$O$2000,1,FALSE)),IF(VLOOKUP(A100,'01.03.18'!$A$2:$O$2000,6,FALSE)=F100,"","~"&amp;VLOOKUP(A100,'01.03.18'!$A$2:$O$2000,6,FALSE)),"+")&amp;IF(ISNUMBER(VLOOKUP(A100,'01.12.18'!$A$2:$P$1983,1,FALSE)),"","--")</f>
        <v>~Махачкала г</v>
      </c>
      <c r="D100" s="142">
        <v>42301</v>
      </c>
      <c r="E100" s="141">
        <v>10</v>
      </c>
      <c r="F100" s="43" t="s">
        <v>1531</v>
      </c>
      <c r="G100" s="43" t="s">
        <v>246</v>
      </c>
      <c r="H100" s="43" t="s">
        <v>247</v>
      </c>
      <c r="I100" s="43" t="s">
        <v>1953</v>
      </c>
      <c r="J100" s="43" t="s">
        <v>2820</v>
      </c>
      <c r="K100" s="143">
        <v>412</v>
      </c>
      <c r="L100" s="43" t="s">
        <v>2303</v>
      </c>
      <c r="M100" s="43" t="s">
        <v>2557</v>
      </c>
      <c r="N100" s="43" t="s">
        <v>2558</v>
      </c>
      <c r="O100" s="43" t="s">
        <v>2559</v>
      </c>
      <c r="P100" s="43"/>
    </row>
    <row r="101" spans="1:16" ht="40" x14ac:dyDescent="0.2">
      <c r="A101" s="146">
        <v>901</v>
      </c>
      <c r="B101" s="146"/>
      <c r="C101" s="43" t="str">
        <f>IF(ISNUMBER(VLOOKUP(A101,'01.03.18'!$A$2:$O$2000,1,FALSE)),IF(VLOOKUP(A101,'01.03.18'!$A$2:$O$2000,6,FALSE)=F101,"","~"&amp;VLOOKUP(A101,'01.03.18'!$A$2:$O$2000,6,FALSE)),"+")&amp;IF(ISNUMBER(VLOOKUP(A101,'01.12.18'!$A$2:$P$1983,1,FALSE)),"","--")</f>
        <v/>
      </c>
      <c r="D101" s="142">
        <v>39858</v>
      </c>
      <c r="E101" s="141">
        <v>10</v>
      </c>
      <c r="F101" s="43" t="s">
        <v>1531</v>
      </c>
      <c r="G101" s="43" t="s">
        <v>839</v>
      </c>
      <c r="H101" s="43" t="s">
        <v>2755</v>
      </c>
      <c r="I101" s="43" t="s">
        <v>2756</v>
      </c>
      <c r="J101" s="43" t="s">
        <v>2820</v>
      </c>
      <c r="K101" s="143">
        <v>277</v>
      </c>
      <c r="L101" s="43" t="s">
        <v>1086</v>
      </c>
      <c r="M101" s="43" t="s">
        <v>2724</v>
      </c>
      <c r="N101" s="43" t="s">
        <v>2725</v>
      </c>
      <c r="O101" s="43" t="s">
        <v>2757</v>
      </c>
      <c r="P101" s="43"/>
    </row>
    <row r="102" spans="1:16" ht="40" x14ac:dyDescent="0.2">
      <c r="A102" s="146">
        <v>1556</v>
      </c>
      <c r="B102" s="146"/>
      <c r="C102" s="43" t="str">
        <f>IF(ISNUMBER(VLOOKUP(A102,'01.03.18'!$A$2:$O$2000,1,FALSE)),IF(VLOOKUP(A102,'01.03.18'!$A$2:$O$2000,6,FALSE)=F102,"","~"&amp;VLOOKUP(A102,'01.03.18'!$A$2:$O$2000,6,FALSE)),"+")&amp;IF(ISNUMBER(VLOOKUP(A102,'01.12.18'!$A$2:$P$1983,1,FALSE)),"","--")</f>
        <v/>
      </c>
      <c r="D102" s="142">
        <v>42308</v>
      </c>
      <c r="E102" s="141">
        <v>10</v>
      </c>
      <c r="F102" s="43" t="s">
        <v>1531</v>
      </c>
      <c r="G102" s="43" t="s">
        <v>1002</v>
      </c>
      <c r="H102" s="43" t="s">
        <v>1940</v>
      </c>
      <c r="I102" s="43" t="s">
        <v>1941</v>
      </c>
      <c r="J102" s="43" t="s">
        <v>2820</v>
      </c>
      <c r="K102" s="143">
        <v>240</v>
      </c>
      <c r="L102" s="43" t="s">
        <v>1055</v>
      </c>
      <c r="M102" s="43" t="s">
        <v>1942</v>
      </c>
      <c r="N102" s="43" t="s">
        <v>1943</v>
      </c>
      <c r="O102" s="43" t="s">
        <v>1944</v>
      </c>
      <c r="P102" s="43"/>
    </row>
    <row r="103" spans="1:16" x14ac:dyDescent="0.2">
      <c r="A103" s="152">
        <v>1440</v>
      </c>
      <c r="B103" s="152"/>
      <c r="C103" s="43" t="str">
        <f>IF(ISNUMBER(VLOOKUP(A103,'01.03.18'!$A$2:$O$2000,1,FALSE)),IF(VLOOKUP(A103,'01.03.18'!$A$2:$O$2000,6,FALSE)=F103,"","~"&amp;VLOOKUP(A103,'01.03.18'!$A$2:$O$2000,6,FALSE)),"+")&amp;IF(ISNUMBER(VLOOKUP(A103,'01.12.18'!$A$2:$P$1983,1,FALSE)),"","--")</f>
        <v/>
      </c>
      <c r="D103" s="154">
        <v>41671</v>
      </c>
      <c r="E103" s="155">
        <v>10</v>
      </c>
      <c r="F103" s="157" t="s">
        <v>1531</v>
      </c>
      <c r="G103" s="157" t="s">
        <v>414</v>
      </c>
      <c r="H103" s="157" t="s">
        <v>1516</v>
      </c>
      <c r="I103" s="157">
        <v>0</v>
      </c>
      <c r="J103" s="157">
        <v>0</v>
      </c>
      <c r="K103" s="157"/>
      <c r="L103" s="157" t="s">
        <v>1055</v>
      </c>
      <c r="M103" s="157" t="s">
        <v>653</v>
      </c>
      <c r="N103" s="153" t="s">
        <v>1517</v>
      </c>
      <c r="O103" s="153"/>
      <c r="P103" s="153"/>
    </row>
    <row r="104" spans="1:16" ht="40" x14ac:dyDescent="0.2">
      <c r="A104" s="146">
        <v>1448</v>
      </c>
      <c r="B104" s="146"/>
      <c r="C104" s="43" t="str">
        <f>IF(ISNUMBER(VLOOKUP(A104,'01.03.18'!$A$2:$O$2000,1,FALSE)),IF(VLOOKUP(A104,'01.03.18'!$A$2:$O$2000,6,FALSE)=F104,"","~"&amp;VLOOKUP(A104,'01.03.18'!$A$2:$O$2000,6,FALSE)),"+")&amp;IF(ISNUMBER(VLOOKUP(A104,'01.12.18'!$A$2:$P$1983,1,FALSE)),"","--")</f>
        <v/>
      </c>
      <c r="D104" s="142">
        <v>41755</v>
      </c>
      <c r="E104" s="141">
        <v>10</v>
      </c>
      <c r="F104" s="43" t="s">
        <v>1531</v>
      </c>
      <c r="G104" s="43" t="s">
        <v>949</v>
      </c>
      <c r="H104" s="43" t="s">
        <v>178</v>
      </c>
      <c r="I104" s="43" t="s">
        <v>2458</v>
      </c>
      <c r="J104" s="43" t="s">
        <v>2820</v>
      </c>
      <c r="K104" s="143">
        <v>354</v>
      </c>
      <c r="L104" s="43" t="s">
        <v>1055</v>
      </c>
      <c r="M104" s="43" t="s">
        <v>2459</v>
      </c>
      <c r="N104" s="43" t="s">
        <v>2460</v>
      </c>
      <c r="O104" s="43" t="s">
        <v>2461</v>
      </c>
      <c r="P104" s="43"/>
    </row>
    <row r="105" spans="1:16" ht="40" x14ac:dyDescent="0.2">
      <c r="A105" s="146">
        <v>1064</v>
      </c>
      <c r="B105" s="146"/>
      <c r="C105" s="43" t="str">
        <f>IF(ISNUMBER(VLOOKUP(A105,'01.03.18'!$A$2:$O$2000,1,FALSE)),IF(VLOOKUP(A105,'01.03.18'!$A$2:$O$2000,6,FALSE)=F105,"","~"&amp;VLOOKUP(A105,'01.03.18'!$A$2:$O$2000,6,FALSE)),"+")&amp;IF(ISNUMBER(VLOOKUP(A105,'01.12.18'!$A$2:$P$1983,1,FALSE)),"","--")</f>
        <v/>
      </c>
      <c r="D105" s="142">
        <v>40425</v>
      </c>
      <c r="E105" s="141">
        <v>10</v>
      </c>
      <c r="F105" s="43" t="s">
        <v>1531</v>
      </c>
      <c r="G105" s="43" t="s">
        <v>28</v>
      </c>
      <c r="H105" s="43" t="s">
        <v>29</v>
      </c>
      <c r="I105" s="43" t="s">
        <v>1558</v>
      </c>
      <c r="J105" s="43" t="s">
        <v>2820</v>
      </c>
      <c r="K105" s="143">
        <v>162</v>
      </c>
      <c r="L105" s="43" t="s">
        <v>1055</v>
      </c>
      <c r="M105" s="43" t="s">
        <v>31</v>
      </c>
      <c r="N105" s="43" t="s">
        <v>32</v>
      </c>
      <c r="O105" s="43" t="s">
        <v>1559</v>
      </c>
      <c r="P105" s="43"/>
    </row>
    <row r="106" spans="1:16" x14ac:dyDescent="0.2">
      <c r="A106" s="152">
        <v>1333</v>
      </c>
      <c r="B106" s="152"/>
      <c r="C106" s="43" t="str">
        <f>IF(ISNUMBER(VLOOKUP(A106,'01.03.18'!$A$2:$O$2000,1,FALSE)),IF(VLOOKUP(A106,'01.03.18'!$A$2:$O$2000,6,FALSE)=F106,"","~"&amp;VLOOKUP(A106,'01.03.18'!$A$2:$O$2000,6,FALSE)),"+")&amp;IF(ISNUMBER(VLOOKUP(A106,'01.12.18'!$A$2:$P$1983,1,FALSE)),"","--")</f>
        <v/>
      </c>
      <c r="D106" s="154">
        <v>41251</v>
      </c>
      <c r="E106" s="155">
        <v>10</v>
      </c>
      <c r="F106" s="157" t="s">
        <v>1577</v>
      </c>
      <c r="G106" s="157" t="s">
        <v>916</v>
      </c>
      <c r="H106" s="157" t="s">
        <v>1516</v>
      </c>
      <c r="I106" s="157">
        <v>0</v>
      </c>
      <c r="J106" s="157">
        <v>0</v>
      </c>
      <c r="K106" s="157"/>
      <c r="L106" s="157" t="s">
        <v>1055</v>
      </c>
      <c r="M106" s="157" t="s">
        <v>631</v>
      </c>
      <c r="N106" s="153" t="s">
        <v>1517</v>
      </c>
      <c r="O106" s="153"/>
      <c r="P106" s="153"/>
    </row>
    <row r="107" spans="1:16" ht="40" x14ac:dyDescent="0.2">
      <c r="A107" s="146">
        <v>1097</v>
      </c>
      <c r="B107" s="146"/>
      <c r="C107" s="43" t="str">
        <f>IF(ISNUMBER(VLOOKUP(A107,'01.03.18'!$A$2:$O$2000,1,FALSE)),IF(VLOOKUP(A107,'01.03.18'!$A$2:$O$2000,6,FALSE)=F107,"","~"&amp;VLOOKUP(A107,'01.03.18'!$A$2:$O$2000,6,FALSE)),"+")&amp;IF(ISNUMBER(VLOOKUP(A107,'01.12.18'!$A$2:$P$1983,1,FALSE)),"","--")</f>
        <v/>
      </c>
      <c r="D107" s="142">
        <v>40649</v>
      </c>
      <c r="E107" s="141">
        <v>10</v>
      </c>
      <c r="F107" s="43" t="s">
        <v>1577</v>
      </c>
      <c r="G107" s="43" t="s">
        <v>873</v>
      </c>
      <c r="H107" s="43" t="s">
        <v>2285</v>
      </c>
      <c r="I107" s="43" t="s">
        <v>2286</v>
      </c>
      <c r="J107" s="43" t="s">
        <v>125</v>
      </c>
      <c r="K107" s="143">
        <v>511</v>
      </c>
      <c r="L107" s="43" t="s">
        <v>1055</v>
      </c>
      <c r="M107" s="43" t="s">
        <v>2287</v>
      </c>
      <c r="N107" s="43" t="s">
        <v>2288</v>
      </c>
      <c r="O107" s="43" t="s">
        <v>2289</v>
      </c>
      <c r="P107" s="43"/>
    </row>
    <row r="108" spans="1:16" ht="40" x14ac:dyDescent="0.2">
      <c r="A108" s="146">
        <v>1260</v>
      </c>
      <c r="B108" s="146"/>
      <c r="C108" s="43" t="str">
        <f>IF(ISNUMBER(VLOOKUP(A108,'01.03.18'!$A$2:$O$2000,1,FALSE)),IF(VLOOKUP(A108,'01.03.18'!$A$2:$O$2000,6,FALSE)=F108,"","~"&amp;VLOOKUP(A108,'01.03.18'!$A$2:$O$2000,6,FALSE)),"+")&amp;IF(ISNUMBER(VLOOKUP(A108,'01.12.18'!$A$2:$P$1983,1,FALSE)),"","--")</f>
        <v/>
      </c>
      <c r="D108" s="142">
        <v>41062</v>
      </c>
      <c r="E108" s="141">
        <v>10</v>
      </c>
      <c r="F108" s="43" t="s">
        <v>1577</v>
      </c>
      <c r="G108" s="43" t="s">
        <v>901</v>
      </c>
      <c r="H108" s="43" t="s">
        <v>2353</v>
      </c>
      <c r="I108" s="43" t="s">
        <v>2354</v>
      </c>
      <c r="J108" s="43" t="s">
        <v>125</v>
      </c>
      <c r="K108" s="143">
        <v>500</v>
      </c>
      <c r="L108" s="43" t="s">
        <v>1055</v>
      </c>
      <c r="M108" s="43" t="s">
        <v>2829</v>
      </c>
      <c r="N108" s="43" t="s">
        <v>2355</v>
      </c>
      <c r="O108" s="43" t="s">
        <v>2356</v>
      </c>
      <c r="P108" s="43"/>
    </row>
    <row r="109" spans="1:16" ht="40" x14ac:dyDescent="0.2">
      <c r="A109" s="146">
        <v>1296</v>
      </c>
      <c r="B109" s="146"/>
      <c r="C109" s="43" t="str">
        <f>IF(ISNUMBER(VLOOKUP(A109,'01.03.18'!$A$2:$O$2000,1,FALSE)),IF(VLOOKUP(A109,'01.03.18'!$A$2:$O$2000,6,FALSE)=F109,"","~"&amp;VLOOKUP(A109,'01.03.18'!$A$2:$O$2000,6,FALSE)),"+")&amp;IF(ISNUMBER(VLOOKUP(A109,'01.12.18'!$A$2:$P$1983,1,FALSE)),"","--")</f>
        <v/>
      </c>
      <c r="D109" s="142">
        <v>41167</v>
      </c>
      <c r="E109" s="141">
        <v>10</v>
      </c>
      <c r="F109" s="43" t="s">
        <v>1577</v>
      </c>
      <c r="G109" s="43" t="s">
        <v>123</v>
      </c>
      <c r="H109" s="43" t="s">
        <v>124</v>
      </c>
      <c r="I109" s="43" t="s">
        <v>1689</v>
      </c>
      <c r="J109" s="43" t="s">
        <v>125</v>
      </c>
      <c r="K109" s="143">
        <v>160</v>
      </c>
      <c r="L109" s="43" t="s">
        <v>1055</v>
      </c>
      <c r="M109" s="43" t="s">
        <v>127</v>
      </c>
      <c r="N109" s="43" t="s">
        <v>128</v>
      </c>
      <c r="O109" s="43" t="s">
        <v>1688</v>
      </c>
      <c r="P109" s="43"/>
    </row>
    <row r="110" spans="1:16" ht="40" x14ac:dyDescent="0.2">
      <c r="A110" s="146">
        <v>1503</v>
      </c>
      <c r="B110" s="146"/>
      <c r="C110" s="43" t="str">
        <f>IF(ISNUMBER(VLOOKUP(A110,'01.03.18'!$A$2:$O$2000,1,FALSE)),IF(VLOOKUP(A110,'01.03.18'!$A$2:$O$2000,6,FALSE)=F110,"","~"&amp;VLOOKUP(A110,'01.03.18'!$A$2:$O$2000,6,FALSE)),"+")&amp;IF(ISNUMBER(VLOOKUP(A110,'01.12.18'!$A$2:$P$1983,1,FALSE)),"","--")</f>
        <v/>
      </c>
      <c r="D110" s="142">
        <v>41888</v>
      </c>
      <c r="E110" s="141">
        <v>10</v>
      </c>
      <c r="F110" s="43" t="s">
        <v>1657</v>
      </c>
      <c r="G110" s="43" t="s">
        <v>973</v>
      </c>
      <c r="H110" s="43" t="s">
        <v>2496</v>
      </c>
      <c r="I110" s="43" t="s">
        <v>2497</v>
      </c>
      <c r="J110" s="43" t="s">
        <v>2819</v>
      </c>
      <c r="K110" s="143">
        <v>426</v>
      </c>
      <c r="L110" s="43" t="s">
        <v>1055</v>
      </c>
      <c r="M110" s="43" t="s">
        <v>2498</v>
      </c>
      <c r="N110" s="43" t="s">
        <v>2499</v>
      </c>
      <c r="O110" s="43" t="s">
        <v>1892</v>
      </c>
      <c r="P110" s="43"/>
    </row>
    <row r="111" spans="1:16" ht="40" x14ac:dyDescent="0.2">
      <c r="A111" s="146">
        <v>1108</v>
      </c>
      <c r="B111" s="146"/>
      <c r="C111" s="43" t="str">
        <f>IF(ISNUMBER(VLOOKUP(A111,'01.03.18'!$A$2:$O$2000,1,FALSE)),IF(VLOOKUP(A111,'01.03.18'!$A$2:$O$2000,6,FALSE)=F111,"","~"&amp;VLOOKUP(A111,'01.03.18'!$A$2:$O$2000,6,FALSE)),"+")&amp;IF(ISNUMBER(VLOOKUP(A111,'01.12.18'!$A$2:$P$1983,1,FALSE)),"","--")</f>
        <v/>
      </c>
      <c r="D111" s="142">
        <v>40649</v>
      </c>
      <c r="E111" s="141">
        <v>10</v>
      </c>
      <c r="F111" s="43" t="s">
        <v>1657</v>
      </c>
      <c r="G111" s="43" t="s">
        <v>55</v>
      </c>
      <c r="H111" s="43" t="s">
        <v>56</v>
      </c>
      <c r="I111" s="43" t="s">
        <v>1580</v>
      </c>
      <c r="J111" s="43" t="s">
        <v>2819</v>
      </c>
      <c r="K111" s="143">
        <v>125</v>
      </c>
      <c r="L111" s="43" t="s">
        <v>22</v>
      </c>
      <c r="M111" s="43" t="s">
        <v>23</v>
      </c>
      <c r="N111" s="43" t="s">
        <v>24</v>
      </c>
      <c r="O111" s="43" t="s">
        <v>1581</v>
      </c>
      <c r="P111" s="43"/>
    </row>
    <row r="112" spans="1:16" ht="40" x14ac:dyDescent="0.2">
      <c r="A112" s="146">
        <v>1053</v>
      </c>
      <c r="B112" s="146"/>
      <c r="C112" s="43" t="str">
        <f>IF(ISNUMBER(VLOOKUP(A112,'01.03.18'!$A$2:$O$2000,1,FALSE)),IF(VLOOKUP(A112,'01.03.18'!$A$2:$O$2000,6,FALSE)=F112,"","~"&amp;VLOOKUP(A112,'01.03.18'!$A$2:$O$2000,6,FALSE)),"+")&amp;IF(ISNUMBER(VLOOKUP(A112,'01.12.18'!$A$2:$P$1983,1,FALSE)),"","--")</f>
        <v/>
      </c>
      <c r="D112" s="142">
        <v>40425</v>
      </c>
      <c r="E112" s="141">
        <v>10</v>
      </c>
      <c r="F112" s="43" t="s">
        <v>1657</v>
      </c>
      <c r="G112" s="43" t="s">
        <v>19</v>
      </c>
      <c r="H112" s="43" t="s">
        <v>20</v>
      </c>
      <c r="I112" s="43" t="s">
        <v>1548</v>
      </c>
      <c r="J112" s="43" t="s">
        <v>2819</v>
      </c>
      <c r="K112" s="143">
        <v>125</v>
      </c>
      <c r="L112" s="43" t="s">
        <v>22</v>
      </c>
      <c r="M112" s="43" t="s">
        <v>23</v>
      </c>
      <c r="N112" s="43" t="s">
        <v>24</v>
      </c>
      <c r="O112" s="43" t="s">
        <v>1550</v>
      </c>
      <c r="P112" s="43"/>
    </row>
    <row r="113" spans="1:16" ht="30" x14ac:dyDescent="0.2">
      <c r="A113" s="146">
        <v>1349</v>
      </c>
      <c r="B113" s="146"/>
      <c r="C113" s="43" t="str">
        <f>IF(ISNUMBER(VLOOKUP(A113,'01.03.18'!$A$2:$O$2000,1,FALSE)),IF(VLOOKUP(A113,'01.03.18'!$A$2:$O$2000,6,FALSE)=F113,"","~"&amp;VLOOKUP(A113,'01.03.18'!$A$2:$O$2000,6,FALSE)),"+")&amp;IF(ISNUMBER(VLOOKUP(A113,'01.12.18'!$A$2:$P$1983,1,FALSE)),"","--")</f>
        <v/>
      </c>
      <c r="D113" s="142">
        <v>41328</v>
      </c>
      <c r="E113" s="141">
        <v>10</v>
      </c>
      <c r="F113" s="43" t="s">
        <v>1657</v>
      </c>
      <c r="G113" s="43" t="s">
        <v>919</v>
      </c>
      <c r="H113" s="43" t="s">
        <v>1708</v>
      </c>
      <c r="I113" s="43" t="s">
        <v>1709</v>
      </c>
      <c r="J113" s="43" t="s">
        <v>2819</v>
      </c>
      <c r="K113" s="143">
        <v>202</v>
      </c>
      <c r="L113" s="43" t="s">
        <v>1073</v>
      </c>
      <c r="M113" s="43" t="s">
        <v>1710</v>
      </c>
      <c r="N113" s="43" t="s">
        <v>1711</v>
      </c>
      <c r="O113" s="43" t="s">
        <v>1712</v>
      </c>
      <c r="P113" s="43"/>
    </row>
    <row r="114" spans="1:16" ht="40" x14ac:dyDescent="0.2">
      <c r="A114" s="146">
        <v>962</v>
      </c>
      <c r="B114" s="146"/>
      <c r="C114" s="43" t="str">
        <f>IF(ISNUMBER(VLOOKUP(A114,'01.03.18'!$A$2:$O$2000,1,FALSE)),IF(VLOOKUP(A114,'01.03.18'!$A$2:$O$2000,6,FALSE)=F114,"","~"&amp;VLOOKUP(A114,'01.03.18'!$A$2:$O$2000,6,FALSE)),"+")&amp;IF(ISNUMBER(VLOOKUP(A114,'01.12.18'!$A$2:$P$1983,1,FALSE)),"","--")</f>
        <v/>
      </c>
      <c r="D114" s="142">
        <v>40047</v>
      </c>
      <c r="E114" s="141">
        <v>10</v>
      </c>
      <c r="F114" s="43" t="s">
        <v>1657</v>
      </c>
      <c r="G114" s="43" t="s">
        <v>486</v>
      </c>
      <c r="H114" s="43" t="s">
        <v>487</v>
      </c>
      <c r="I114" s="43" t="s">
        <v>2193</v>
      </c>
      <c r="J114" s="43" t="s">
        <v>2819</v>
      </c>
      <c r="K114" s="143">
        <v>178</v>
      </c>
      <c r="L114" s="43" t="s">
        <v>489</v>
      </c>
      <c r="M114" s="43" t="s">
        <v>490</v>
      </c>
      <c r="N114" s="43" t="s">
        <v>491</v>
      </c>
      <c r="O114" s="43" t="s">
        <v>2151</v>
      </c>
      <c r="P114" s="43"/>
    </row>
    <row r="115" spans="1:16" ht="40" x14ac:dyDescent="0.2">
      <c r="A115" s="146">
        <v>1238</v>
      </c>
      <c r="B115" s="146"/>
      <c r="C115" s="43" t="str">
        <f>IF(ISNUMBER(VLOOKUP(A115,'01.03.18'!$A$2:$O$2000,1,FALSE)),IF(VLOOKUP(A115,'01.03.18'!$A$2:$O$2000,6,FALSE)=F115,"","~"&amp;VLOOKUP(A115,'01.03.18'!$A$2:$O$2000,6,FALSE)),"+")&amp;IF(ISNUMBER(VLOOKUP(A115,'01.12.18'!$A$2:$P$1983,1,FALSE)),"","--")</f>
        <v/>
      </c>
      <c r="D115" s="142">
        <v>41020</v>
      </c>
      <c r="E115" s="141">
        <v>10</v>
      </c>
      <c r="F115" s="43" t="s">
        <v>1657</v>
      </c>
      <c r="G115" s="43" t="s">
        <v>897</v>
      </c>
      <c r="H115" s="43" t="s">
        <v>2340</v>
      </c>
      <c r="I115" s="43" t="s">
        <v>2341</v>
      </c>
      <c r="J115" s="43" t="s">
        <v>2819</v>
      </c>
      <c r="K115" s="143">
        <v>393</v>
      </c>
      <c r="L115" s="43" t="s">
        <v>1055</v>
      </c>
      <c r="M115" s="43" t="s">
        <v>2342</v>
      </c>
      <c r="N115" s="43" t="s">
        <v>2343</v>
      </c>
      <c r="O115" s="43" t="s">
        <v>2344</v>
      </c>
      <c r="P115" s="43"/>
    </row>
    <row r="116" spans="1:16" ht="40" x14ac:dyDescent="0.2">
      <c r="A116" s="146">
        <v>1063</v>
      </c>
      <c r="B116" s="146"/>
      <c r="C116" s="43" t="str">
        <f>IF(ISNUMBER(VLOOKUP(A116,'01.03.18'!$A$2:$O$2000,1,FALSE)),IF(VLOOKUP(A116,'01.03.18'!$A$2:$O$2000,6,FALSE)=F116,"","~"&amp;VLOOKUP(A116,'01.03.18'!$A$2:$O$2000,6,FALSE)),"+")&amp;IF(ISNUMBER(VLOOKUP(A116,'01.12.18'!$A$2:$P$1983,1,FALSE)),"","--")</f>
        <v/>
      </c>
      <c r="D116" s="142">
        <v>40425</v>
      </c>
      <c r="E116" s="141">
        <v>10</v>
      </c>
      <c r="F116" s="43" t="s">
        <v>1657</v>
      </c>
      <c r="G116" s="43" t="s">
        <v>864</v>
      </c>
      <c r="H116" s="43" t="s">
        <v>1554</v>
      </c>
      <c r="I116" s="43" t="s">
        <v>1555</v>
      </c>
      <c r="J116" s="43" t="s">
        <v>2819</v>
      </c>
      <c r="K116" s="143">
        <v>260</v>
      </c>
      <c r="L116" s="43" t="s">
        <v>1055</v>
      </c>
      <c r="M116" s="43" t="s">
        <v>490</v>
      </c>
      <c r="N116" s="43" t="s">
        <v>1556</v>
      </c>
      <c r="O116" s="43" t="s">
        <v>1557</v>
      </c>
      <c r="P116" s="43"/>
    </row>
    <row r="117" spans="1:16" ht="40" x14ac:dyDescent="0.2">
      <c r="A117" s="146">
        <v>1498</v>
      </c>
      <c r="B117" s="146"/>
      <c r="C117" s="43" t="str">
        <f>IF(ISNUMBER(VLOOKUP(A117,'01.03.18'!$A$2:$O$2000,1,FALSE)),IF(VLOOKUP(A117,'01.03.18'!$A$2:$O$2000,6,FALSE)=F117,"","~"&amp;VLOOKUP(A117,'01.03.18'!$A$2:$O$2000,6,FALSE)),"+")&amp;IF(ISNUMBER(VLOOKUP(A117,'01.12.18'!$A$2:$P$1983,1,FALSE)),"","--")</f>
        <v/>
      </c>
      <c r="D117" s="142">
        <v>41888</v>
      </c>
      <c r="E117" s="141">
        <v>10</v>
      </c>
      <c r="F117" s="43" t="s">
        <v>1657</v>
      </c>
      <c r="G117" s="43" t="s">
        <v>215</v>
      </c>
      <c r="H117" s="43" t="s">
        <v>216</v>
      </c>
      <c r="I117" s="43" t="s">
        <v>1893</v>
      </c>
      <c r="J117" s="43" t="s">
        <v>2819</v>
      </c>
      <c r="K117" s="143">
        <v>125</v>
      </c>
      <c r="L117" s="43" t="s">
        <v>22</v>
      </c>
      <c r="M117" s="43" t="s">
        <v>23</v>
      </c>
      <c r="N117" s="43" t="s">
        <v>24</v>
      </c>
      <c r="O117" s="43" t="s">
        <v>1894</v>
      </c>
      <c r="P117" s="43"/>
    </row>
    <row r="118" spans="1:16" ht="20" x14ac:dyDescent="0.2">
      <c r="A118" s="161">
        <v>1710</v>
      </c>
      <c r="B118" s="161"/>
      <c r="C118" s="43" t="str">
        <f>IF(ISNUMBER(VLOOKUP(A118,'01.03.18'!$A$2:$O$2000,1,FALSE)),IF(VLOOKUP(A118,'01.03.18'!$A$2:$O$2000,6,FALSE)=F118,"","~"&amp;VLOOKUP(A118,'01.03.18'!$A$2:$O$2000,6,FALSE)),"+")&amp;IF(ISNUMBER(VLOOKUP(A118,'01.12.18'!$A$2:$P$1983,1,FALSE)),"","--")</f>
        <v>+</v>
      </c>
      <c r="D118" s="163">
        <v>43250</v>
      </c>
      <c r="E118" s="162">
        <v>10</v>
      </c>
      <c r="F118" s="165" t="s">
        <v>1657</v>
      </c>
      <c r="G118" s="162" t="s">
        <v>2722</v>
      </c>
      <c r="H118" s="162" t="s">
        <v>1516</v>
      </c>
      <c r="I118" s="162"/>
      <c r="J118" s="162"/>
      <c r="K118" s="166">
        <v>202</v>
      </c>
      <c r="L118" s="165" t="s">
        <v>1073</v>
      </c>
      <c r="M118" s="165" t="s">
        <v>1710</v>
      </c>
      <c r="N118" s="165" t="s">
        <v>1711</v>
      </c>
      <c r="O118" s="162"/>
      <c r="P118" s="162"/>
    </row>
    <row r="119" spans="1:16" ht="40" x14ac:dyDescent="0.2">
      <c r="A119" s="146">
        <v>1617</v>
      </c>
      <c r="B119" s="146"/>
      <c r="C119" s="43" t="str">
        <f>IF(ISNUMBER(VLOOKUP(A119,'01.03.18'!$A$2:$O$2000,1,FALSE)),IF(VLOOKUP(A119,'01.03.18'!$A$2:$O$2000,6,FALSE)=F119,"","~"&amp;VLOOKUP(A119,'01.03.18'!$A$2:$O$2000,6,FALSE)),"+")&amp;IF(ISNUMBER(VLOOKUP(A119,'01.12.18'!$A$2:$P$1983,1,FALSE)),"","--")</f>
        <v/>
      </c>
      <c r="D119" s="142">
        <v>42602</v>
      </c>
      <c r="E119" s="141">
        <v>10</v>
      </c>
      <c r="F119" s="43" t="s">
        <v>1657</v>
      </c>
      <c r="G119" s="43" t="s">
        <v>339</v>
      </c>
      <c r="H119" s="43" t="s">
        <v>2030</v>
      </c>
      <c r="I119" s="43" t="s">
        <v>2031</v>
      </c>
      <c r="J119" s="43" t="s">
        <v>2819</v>
      </c>
      <c r="K119" s="143">
        <v>202</v>
      </c>
      <c r="L119" s="43" t="s">
        <v>1073</v>
      </c>
      <c r="M119" s="43" t="s">
        <v>1710</v>
      </c>
      <c r="N119" s="43" t="s">
        <v>1711</v>
      </c>
      <c r="O119" s="43" t="s">
        <v>2032</v>
      </c>
      <c r="P119" s="43"/>
    </row>
    <row r="120" spans="1:16" ht="40" x14ac:dyDescent="0.2">
      <c r="A120" s="146">
        <v>1369</v>
      </c>
      <c r="B120" s="146"/>
      <c r="C120" s="43" t="str">
        <f>IF(ISNUMBER(VLOOKUP(A120,'01.03.18'!$A$2:$O$2000,1,FALSE)),IF(VLOOKUP(A120,'01.03.18'!$A$2:$O$2000,6,FALSE)=F120,"","~"&amp;VLOOKUP(A120,'01.03.18'!$A$2:$O$2000,6,FALSE)),"+")&amp;IF(ISNUMBER(VLOOKUP(A120,'01.12.18'!$A$2:$P$1983,1,FALSE)),"","--")</f>
        <v/>
      </c>
      <c r="D120" s="142">
        <v>41419</v>
      </c>
      <c r="E120" s="141">
        <v>10</v>
      </c>
      <c r="F120" s="43" t="s">
        <v>1657</v>
      </c>
      <c r="G120" s="43" t="s">
        <v>924</v>
      </c>
      <c r="H120" s="43" t="s">
        <v>1741</v>
      </c>
      <c r="I120" s="43" t="s">
        <v>1742</v>
      </c>
      <c r="J120" s="43" t="s">
        <v>2819</v>
      </c>
      <c r="K120" s="143">
        <v>202</v>
      </c>
      <c r="L120" s="43" t="s">
        <v>1073</v>
      </c>
      <c r="M120" s="43" t="s">
        <v>1710</v>
      </c>
      <c r="N120" s="43" t="s">
        <v>1711</v>
      </c>
      <c r="O120" s="43" t="s">
        <v>1743</v>
      </c>
      <c r="P120" s="43"/>
    </row>
    <row r="121" spans="1:16" ht="40" x14ac:dyDescent="0.2">
      <c r="A121" s="146">
        <v>1611</v>
      </c>
      <c r="B121" s="146"/>
      <c r="C121" s="43" t="str">
        <f>IF(ISNUMBER(VLOOKUP(A121,'01.03.18'!$A$2:$O$2000,1,FALSE)),IF(VLOOKUP(A121,'01.03.18'!$A$2:$O$2000,6,FALSE)=F121,"","~"&amp;VLOOKUP(A121,'01.03.18'!$A$2:$O$2000,6,FALSE)),"+")&amp;IF(ISNUMBER(VLOOKUP(A121,'01.12.18'!$A$2:$P$1983,1,FALSE)),"","--")</f>
        <v/>
      </c>
      <c r="D121" s="142">
        <v>42602</v>
      </c>
      <c r="E121" s="141">
        <v>10</v>
      </c>
      <c r="F121" s="43" t="s">
        <v>1657</v>
      </c>
      <c r="G121" s="43" t="s">
        <v>326</v>
      </c>
      <c r="H121" s="43" t="s">
        <v>327</v>
      </c>
      <c r="I121" s="43" t="s">
        <v>2021</v>
      </c>
      <c r="J121" s="43" t="s">
        <v>2819</v>
      </c>
      <c r="K121" s="143">
        <v>125</v>
      </c>
      <c r="L121" s="43" t="s">
        <v>22</v>
      </c>
      <c r="M121" s="43" t="s">
        <v>23</v>
      </c>
      <c r="N121" s="43" t="s">
        <v>24</v>
      </c>
      <c r="O121" s="43" t="s">
        <v>2022</v>
      </c>
      <c r="P121" s="43"/>
    </row>
    <row r="122" spans="1:16" ht="40" x14ac:dyDescent="0.2">
      <c r="A122" s="146">
        <v>1706</v>
      </c>
      <c r="B122" s="146"/>
      <c r="C122" s="43" t="str">
        <f>IF(ISNUMBER(VLOOKUP(A122,'01.03.18'!$A$2:$O$2000,1,FALSE)),IF(VLOOKUP(A122,'01.03.18'!$A$2:$O$2000,6,FALSE)=F122,"","~"&amp;VLOOKUP(A122,'01.03.18'!$A$2:$O$2000,6,FALSE)),"+")&amp;IF(ISNUMBER(VLOOKUP(A122,'01.12.18'!$A$2:$P$1983,1,FALSE)),"","--")</f>
        <v>+</v>
      </c>
      <c r="D122" s="142">
        <v>43158</v>
      </c>
      <c r="E122" s="141">
        <v>10</v>
      </c>
      <c r="F122" s="43" t="s">
        <v>1657</v>
      </c>
      <c r="G122" s="43" t="s">
        <v>2710</v>
      </c>
      <c r="H122" s="43" t="s">
        <v>2711</v>
      </c>
      <c r="I122" s="43" t="s">
        <v>2712</v>
      </c>
      <c r="J122" s="43" t="s">
        <v>2819</v>
      </c>
      <c r="K122" s="143">
        <v>202</v>
      </c>
      <c r="L122" s="43" t="s">
        <v>1073</v>
      </c>
      <c r="M122" s="43" t="s">
        <v>1710</v>
      </c>
      <c r="N122" s="43" t="s">
        <v>1711</v>
      </c>
      <c r="O122" s="43" t="s">
        <v>2713</v>
      </c>
      <c r="P122" s="43"/>
    </row>
    <row r="123" spans="1:16" ht="40" x14ac:dyDescent="0.2">
      <c r="A123" s="146">
        <v>1609</v>
      </c>
      <c r="B123" s="146"/>
      <c r="C123" s="43" t="str">
        <f>IF(ISNUMBER(VLOOKUP(A123,'01.03.18'!$A$2:$O$2000,1,FALSE)),IF(VLOOKUP(A123,'01.03.18'!$A$2:$O$2000,6,FALSE)=F123,"","~"&amp;VLOOKUP(A123,'01.03.18'!$A$2:$O$2000,6,FALSE)),"+")&amp;IF(ISNUMBER(VLOOKUP(A123,'01.12.18'!$A$2:$P$1983,1,FALSE)),"","--")</f>
        <v/>
      </c>
      <c r="D123" s="142">
        <v>42602</v>
      </c>
      <c r="E123" s="141">
        <v>10</v>
      </c>
      <c r="F123" s="43" t="s">
        <v>1657</v>
      </c>
      <c r="G123" s="43" t="s">
        <v>322</v>
      </c>
      <c r="H123" s="43" t="s">
        <v>323</v>
      </c>
      <c r="I123" s="43" t="s">
        <v>2018</v>
      </c>
      <c r="J123" s="43" t="s">
        <v>2819</v>
      </c>
      <c r="K123" s="143">
        <v>125</v>
      </c>
      <c r="L123" s="43" t="s">
        <v>22</v>
      </c>
      <c r="M123" s="43" t="s">
        <v>23</v>
      </c>
      <c r="N123" s="43" t="s">
        <v>24</v>
      </c>
      <c r="O123" s="43" t="s">
        <v>2017</v>
      </c>
      <c r="P123" s="43"/>
    </row>
    <row r="124" spans="1:16" x14ac:dyDescent="0.2">
      <c r="A124" s="152">
        <v>1336</v>
      </c>
      <c r="B124" s="152"/>
      <c r="C124" s="43" t="str">
        <f>IF(ISNUMBER(VLOOKUP(A124,'01.03.18'!$A$2:$O$2000,1,FALSE)),IF(VLOOKUP(A124,'01.03.18'!$A$2:$O$2000,6,FALSE)=F124,"","~"&amp;VLOOKUP(A124,'01.03.18'!$A$2:$O$2000,6,FALSE)),"+")&amp;IF(ISNUMBER(VLOOKUP(A124,'01.12.18'!$A$2:$P$1983,1,FALSE)),"","--")</f>
        <v/>
      </c>
      <c r="D124" s="154">
        <v>41328</v>
      </c>
      <c r="E124" s="155">
        <v>10</v>
      </c>
      <c r="F124" s="157" t="s">
        <v>1533</v>
      </c>
      <c r="G124" s="157" t="s">
        <v>917</v>
      </c>
      <c r="H124" s="157" t="s">
        <v>1516</v>
      </c>
      <c r="I124" s="157">
        <v>0</v>
      </c>
      <c r="J124" s="157">
        <v>0</v>
      </c>
      <c r="K124" s="157"/>
      <c r="L124" s="157" t="s">
        <v>1055</v>
      </c>
      <c r="M124" s="157" t="s">
        <v>633</v>
      </c>
      <c r="N124" s="153" t="s">
        <v>1517</v>
      </c>
      <c r="O124" s="153"/>
      <c r="P124" s="153"/>
    </row>
    <row r="125" spans="1:16" ht="40" x14ac:dyDescent="0.2">
      <c r="A125" s="146">
        <v>1674</v>
      </c>
      <c r="B125" s="146"/>
      <c r="C125" s="43" t="str">
        <f>IF(ISNUMBER(VLOOKUP(A125,'01.03.18'!$A$2:$O$2000,1,FALSE)),IF(VLOOKUP(A125,'01.03.18'!$A$2:$O$2000,6,FALSE)=F125,"","~"&amp;VLOOKUP(A125,'01.03.18'!$A$2:$O$2000,6,FALSE)),"+")&amp;IF(ISNUMBER(VLOOKUP(A125,'01.12.18'!$A$2:$P$1983,1,FALSE)),"","--")</f>
        <v/>
      </c>
      <c r="D125" s="142">
        <v>42971</v>
      </c>
      <c r="E125" s="141">
        <v>10</v>
      </c>
      <c r="F125" s="43" t="s">
        <v>1520</v>
      </c>
      <c r="G125" s="43" t="s">
        <v>2127</v>
      </c>
      <c r="H125" s="43" t="s">
        <v>2623</v>
      </c>
      <c r="I125" s="43" t="s">
        <v>2624</v>
      </c>
      <c r="J125" s="43" t="s">
        <v>2824</v>
      </c>
      <c r="K125" s="143">
        <v>289</v>
      </c>
      <c r="L125" s="43" t="s">
        <v>2604</v>
      </c>
      <c r="M125" s="43" t="s">
        <v>2605</v>
      </c>
      <c r="N125" s="43" t="s">
        <v>2606</v>
      </c>
      <c r="O125" s="43" t="s">
        <v>2625</v>
      </c>
      <c r="P125" s="43"/>
    </row>
    <row r="126" spans="1:16" ht="40" x14ac:dyDescent="0.2">
      <c r="A126" s="146">
        <v>1324</v>
      </c>
      <c r="B126" s="146"/>
      <c r="C126" s="43" t="str">
        <f>IF(ISNUMBER(VLOOKUP(A126,'01.03.18'!$A$2:$O$2000,1,FALSE)),IF(VLOOKUP(A126,'01.03.18'!$A$2:$O$2000,6,FALSE)=F126,"","~"&amp;VLOOKUP(A126,'01.03.18'!$A$2:$O$2000,6,FALSE)),"+")&amp;IF(ISNUMBER(VLOOKUP(A126,'01.12.18'!$A$2:$P$1983,1,FALSE)),"","--")</f>
        <v>--</v>
      </c>
      <c r="D126" s="142">
        <v>41251</v>
      </c>
      <c r="E126" s="141">
        <v>10</v>
      </c>
      <c r="F126" s="43" t="s">
        <v>1520</v>
      </c>
      <c r="G126" s="43" t="s">
        <v>914</v>
      </c>
      <c r="H126" s="43" t="s">
        <v>2379</v>
      </c>
      <c r="I126" s="43" t="s">
        <v>2380</v>
      </c>
      <c r="J126" s="43" t="s">
        <v>2824</v>
      </c>
      <c r="K126" s="143">
        <v>328</v>
      </c>
      <c r="L126" s="43" t="s">
        <v>1055</v>
      </c>
      <c r="M126" s="43" t="s">
        <v>2381</v>
      </c>
      <c r="N126" s="43" t="s">
        <v>2382</v>
      </c>
      <c r="O126" s="43" t="s">
        <v>2383</v>
      </c>
      <c r="P126" s="43"/>
    </row>
    <row r="127" spans="1:16" ht="30" x14ac:dyDescent="0.2">
      <c r="A127" s="146">
        <v>1591</v>
      </c>
      <c r="B127" s="146"/>
      <c r="C127" s="43" t="str">
        <f>IF(ISNUMBER(VLOOKUP(A127,'01.03.18'!$A$2:$O$2000,1,FALSE)),IF(VLOOKUP(A127,'01.03.18'!$A$2:$O$2000,6,FALSE)=F127,"","~"&amp;VLOOKUP(A127,'01.03.18'!$A$2:$O$2000,6,FALSE)),"+")&amp;IF(ISNUMBER(VLOOKUP(A127,'01.12.18'!$A$2:$P$1983,1,FALSE)),"","--")</f>
        <v/>
      </c>
      <c r="D127" s="142">
        <v>42511</v>
      </c>
      <c r="E127" s="141">
        <v>10</v>
      </c>
      <c r="F127" s="43" t="s">
        <v>1520</v>
      </c>
      <c r="G127" s="43" t="s">
        <v>304</v>
      </c>
      <c r="H127" s="43" t="s">
        <v>305</v>
      </c>
      <c r="I127" s="43" t="s">
        <v>1999</v>
      </c>
      <c r="J127" s="43" t="s">
        <v>2824</v>
      </c>
      <c r="K127" s="143">
        <v>15</v>
      </c>
      <c r="L127" s="43" t="s">
        <v>2387</v>
      </c>
      <c r="M127" s="43" t="s">
        <v>1704</v>
      </c>
      <c r="N127" s="43" t="s">
        <v>69</v>
      </c>
      <c r="O127" s="43" t="s">
        <v>1998</v>
      </c>
      <c r="P127" s="43"/>
    </row>
    <row r="128" spans="1:16" ht="40" x14ac:dyDescent="0.2">
      <c r="A128" s="146">
        <v>1633</v>
      </c>
      <c r="B128" s="146"/>
      <c r="C128" s="43" t="str">
        <f>IF(ISNUMBER(VLOOKUP(A128,'01.03.18'!$A$2:$O$2000,1,FALSE)),IF(VLOOKUP(A128,'01.03.18'!$A$2:$O$2000,6,FALSE)=F128,"","~"&amp;VLOOKUP(A128,'01.03.18'!$A$2:$O$2000,6,FALSE)),"+")&amp;IF(ISNUMBER(VLOOKUP(A128,'01.12.18'!$A$2:$P$1983,1,FALSE)),"","--")</f>
        <v>~Бабаюртовский р-н</v>
      </c>
      <c r="D128" s="142">
        <v>42672</v>
      </c>
      <c r="E128" s="141">
        <v>10</v>
      </c>
      <c r="F128" s="43" t="s">
        <v>1520</v>
      </c>
      <c r="G128" s="43" t="s">
        <v>360</v>
      </c>
      <c r="H128" s="43" t="s">
        <v>2049</v>
      </c>
      <c r="I128" s="43" t="s">
        <v>2050</v>
      </c>
      <c r="J128" s="43" t="s">
        <v>2824</v>
      </c>
      <c r="K128" s="143">
        <v>205</v>
      </c>
      <c r="L128" s="43" t="s">
        <v>1055</v>
      </c>
      <c r="M128" s="43" t="s">
        <v>2589</v>
      </c>
      <c r="N128" s="43" t="s">
        <v>2052</v>
      </c>
      <c r="O128" s="43" t="s">
        <v>2053</v>
      </c>
      <c r="P128" s="43"/>
    </row>
    <row r="129" spans="1:16" ht="40" x14ac:dyDescent="0.2">
      <c r="A129" s="146">
        <v>1663</v>
      </c>
      <c r="B129" s="146"/>
      <c r="C129" s="43" t="str">
        <f>IF(ISNUMBER(VLOOKUP(A129,'01.03.18'!$A$2:$O$2000,1,FALSE)),IF(VLOOKUP(A129,'01.03.18'!$A$2:$O$2000,6,FALSE)=F129,"","~"&amp;VLOOKUP(A129,'01.03.18'!$A$2:$O$2000,6,FALSE)),"+")&amp;IF(ISNUMBER(VLOOKUP(A129,'01.12.18'!$A$2:$P$1983,1,FALSE)),"","--")</f>
        <v/>
      </c>
      <c r="D129" s="142">
        <v>42821</v>
      </c>
      <c r="E129" s="141">
        <v>10</v>
      </c>
      <c r="F129" s="43" t="s">
        <v>1520</v>
      </c>
      <c r="G129" s="43" t="s">
        <v>396</v>
      </c>
      <c r="H129" s="43" t="s">
        <v>2103</v>
      </c>
      <c r="I129" s="43" t="s">
        <v>2616</v>
      </c>
      <c r="J129" s="43" t="s">
        <v>2824</v>
      </c>
      <c r="K129" s="143">
        <v>15</v>
      </c>
      <c r="L129" s="43" t="s">
        <v>2387</v>
      </c>
      <c r="M129" s="43" t="s">
        <v>1704</v>
      </c>
      <c r="N129" s="43" t="s">
        <v>69</v>
      </c>
      <c r="O129" s="43" t="s">
        <v>2105</v>
      </c>
      <c r="P129" s="43"/>
    </row>
    <row r="130" spans="1:16" ht="40" x14ac:dyDescent="0.2">
      <c r="A130" s="146">
        <v>1621</v>
      </c>
      <c r="B130" s="146"/>
      <c r="C130" s="43" t="str">
        <f>IF(ISNUMBER(VLOOKUP(A130,'01.03.18'!$A$2:$O$2000,1,FALSE)),IF(VLOOKUP(A130,'01.03.18'!$A$2:$O$2000,6,FALSE)=F130,"","~"&amp;VLOOKUP(A130,'01.03.18'!$A$2:$O$2000,6,FALSE)),"+")&amp;IF(ISNUMBER(VLOOKUP(A130,'01.12.18'!$A$2:$P$1983,1,FALSE)),"","--")</f>
        <v/>
      </c>
      <c r="D130" s="142">
        <v>42602</v>
      </c>
      <c r="E130" s="141">
        <v>10</v>
      </c>
      <c r="F130" s="43" t="s">
        <v>1520</v>
      </c>
      <c r="G130" s="43" t="s">
        <v>344</v>
      </c>
      <c r="H130" s="43" t="s">
        <v>345</v>
      </c>
      <c r="I130" s="43" t="s">
        <v>2585</v>
      </c>
      <c r="J130" s="43" t="s">
        <v>2824</v>
      </c>
      <c r="K130" s="143">
        <v>15</v>
      </c>
      <c r="L130" s="43" t="s">
        <v>2387</v>
      </c>
      <c r="M130" s="43" t="s">
        <v>1704</v>
      </c>
      <c r="N130" s="43" t="s">
        <v>69</v>
      </c>
      <c r="O130" s="43" t="s">
        <v>2038</v>
      </c>
      <c r="P130" s="43"/>
    </row>
    <row r="131" spans="1:16" ht="40" x14ac:dyDescent="0.2">
      <c r="A131" s="146">
        <v>1651</v>
      </c>
      <c r="B131" s="146"/>
      <c r="C131" s="43" t="str">
        <f>IF(ISNUMBER(VLOOKUP(A131,'01.03.18'!$A$2:$O$2000,1,FALSE)),IF(VLOOKUP(A131,'01.03.18'!$A$2:$O$2000,6,FALSE)=F131,"","~"&amp;VLOOKUP(A131,'01.03.18'!$A$2:$O$2000,6,FALSE)),"+")&amp;IF(ISNUMBER(VLOOKUP(A131,'01.12.18'!$A$2:$P$1983,1,FALSE)),"","--")</f>
        <v/>
      </c>
      <c r="D131" s="142">
        <v>42728</v>
      </c>
      <c r="E131" s="141">
        <v>10</v>
      </c>
      <c r="F131" s="43" t="s">
        <v>1520</v>
      </c>
      <c r="G131" s="43" t="s">
        <v>386</v>
      </c>
      <c r="H131" s="43" t="s">
        <v>2602</v>
      </c>
      <c r="I131" s="43" t="s">
        <v>2603</v>
      </c>
      <c r="J131" s="43" t="s">
        <v>2824</v>
      </c>
      <c r="K131" s="143">
        <v>289</v>
      </c>
      <c r="L131" s="43" t="s">
        <v>2604</v>
      </c>
      <c r="M131" s="43" t="s">
        <v>2605</v>
      </c>
      <c r="N131" s="43" t="s">
        <v>2606</v>
      </c>
      <c r="O131" s="43" t="s">
        <v>2068</v>
      </c>
      <c r="P131" s="43"/>
    </row>
    <row r="132" spans="1:16" ht="30" x14ac:dyDescent="0.2">
      <c r="A132" s="146">
        <v>1424</v>
      </c>
      <c r="B132" s="146"/>
      <c r="C132" s="43" t="str">
        <f>IF(ISNUMBER(VLOOKUP(A132,'01.03.18'!$A$2:$O$2000,1,FALSE)),IF(VLOOKUP(A132,'01.03.18'!$A$2:$O$2000,6,FALSE)=F132,"","~"&amp;VLOOKUP(A132,'01.03.18'!$A$2:$O$2000,6,FALSE)),"+")&amp;IF(ISNUMBER(VLOOKUP(A132,'01.12.18'!$A$2:$P$1983,1,FALSE)),"","--")</f>
        <v/>
      </c>
      <c r="D132" s="142">
        <v>41587</v>
      </c>
      <c r="E132" s="141">
        <v>10</v>
      </c>
      <c r="F132" s="43" t="s">
        <v>1520</v>
      </c>
      <c r="G132" s="43" t="s">
        <v>939</v>
      </c>
      <c r="H132" s="43" t="s">
        <v>1817</v>
      </c>
      <c r="I132" s="43" t="s">
        <v>1818</v>
      </c>
      <c r="J132" s="43" t="s">
        <v>2824</v>
      </c>
      <c r="K132" s="143">
        <v>211</v>
      </c>
      <c r="L132" s="43" t="s">
        <v>1055</v>
      </c>
      <c r="M132" s="43" t="s">
        <v>1819</v>
      </c>
      <c r="N132" s="43" t="s">
        <v>1820</v>
      </c>
      <c r="O132" s="43" t="s">
        <v>1821</v>
      </c>
      <c r="P132" s="43"/>
    </row>
    <row r="133" spans="1:16" ht="30" x14ac:dyDescent="0.2">
      <c r="A133" s="146">
        <v>1326</v>
      </c>
      <c r="B133" s="146"/>
      <c r="C133" s="43" t="str">
        <f>IF(ISNUMBER(VLOOKUP(A133,'01.03.18'!$A$2:$O$2000,1,FALSE)),IF(VLOOKUP(A133,'01.03.18'!$A$2:$O$2000,6,FALSE)=F133,"","~"&amp;VLOOKUP(A133,'01.03.18'!$A$2:$O$2000,6,FALSE)),"+")&amp;IF(ISNUMBER(VLOOKUP(A133,'01.12.18'!$A$2:$P$1983,1,FALSE)),"","--")</f>
        <v/>
      </c>
      <c r="D133" s="142">
        <v>41251</v>
      </c>
      <c r="E133" s="141">
        <v>10</v>
      </c>
      <c r="F133" s="43" t="s">
        <v>1520</v>
      </c>
      <c r="G133" s="43" t="s">
        <v>140</v>
      </c>
      <c r="H133" s="43" t="s">
        <v>141</v>
      </c>
      <c r="I133" s="43" t="s">
        <v>1703</v>
      </c>
      <c r="J133" s="43" t="s">
        <v>2824</v>
      </c>
      <c r="K133" s="143">
        <v>15</v>
      </c>
      <c r="L133" s="43" t="s">
        <v>2387</v>
      </c>
      <c r="M133" s="43" t="s">
        <v>1704</v>
      </c>
      <c r="N133" s="43" t="s">
        <v>69</v>
      </c>
      <c r="O133" s="43" t="s">
        <v>1705</v>
      </c>
      <c r="P133" s="43"/>
    </row>
    <row r="134" spans="1:16" ht="40" x14ac:dyDescent="0.2">
      <c r="A134" s="146">
        <v>921</v>
      </c>
      <c r="B134" s="146"/>
      <c r="C134" s="43" t="str">
        <f>IF(ISNUMBER(VLOOKUP(A134,'01.03.18'!$A$2:$O$2000,1,FALSE)),IF(VLOOKUP(A134,'01.03.18'!$A$2:$O$2000,6,FALSE)=F134,"","~"&amp;VLOOKUP(A134,'01.03.18'!$A$2:$O$2000,6,FALSE)),"+")&amp;IF(ISNUMBER(VLOOKUP(A134,'01.12.18'!$A$2:$P$1983,1,FALSE)),"","--")</f>
        <v/>
      </c>
      <c r="D134" s="142">
        <v>39928</v>
      </c>
      <c r="E134" s="141">
        <v>10</v>
      </c>
      <c r="F134" s="43" t="s">
        <v>1520</v>
      </c>
      <c r="G134" s="43" t="s">
        <v>411</v>
      </c>
      <c r="H134" s="43" t="s">
        <v>2768</v>
      </c>
      <c r="I134" s="43" t="s">
        <v>2769</v>
      </c>
      <c r="J134" s="43" t="s">
        <v>2824</v>
      </c>
      <c r="K134" s="143">
        <v>324</v>
      </c>
      <c r="L134" s="43" t="s">
        <v>1055</v>
      </c>
      <c r="M134" s="43" t="s">
        <v>2770</v>
      </c>
      <c r="N134" s="43" t="s">
        <v>2771</v>
      </c>
      <c r="O134" s="43" t="s">
        <v>2772</v>
      </c>
      <c r="P134" s="43"/>
    </row>
    <row r="135" spans="1:16" ht="40" x14ac:dyDescent="0.2">
      <c r="A135" s="146">
        <v>1654</v>
      </c>
      <c r="B135" s="146"/>
      <c r="C135" s="43" t="str">
        <f>IF(ISNUMBER(VLOOKUP(A135,'01.03.18'!$A$2:$O$2000,1,FALSE)),IF(VLOOKUP(A135,'01.03.18'!$A$2:$O$2000,6,FALSE)=F135,"","~"&amp;VLOOKUP(A135,'01.03.18'!$A$2:$O$2000,6,FALSE)),"+")&amp;IF(ISNUMBER(VLOOKUP(A135,'01.12.18'!$A$2:$P$1983,1,FALSE)),"","--")</f>
        <v/>
      </c>
      <c r="D135" s="142">
        <v>42728</v>
      </c>
      <c r="E135" s="141">
        <v>10</v>
      </c>
      <c r="F135" s="43" t="s">
        <v>1520</v>
      </c>
      <c r="G135" s="43" t="s">
        <v>388</v>
      </c>
      <c r="H135" s="43" t="s">
        <v>2084</v>
      </c>
      <c r="I135" s="43" t="s">
        <v>2085</v>
      </c>
      <c r="J135" s="43" t="s">
        <v>2824</v>
      </c>
      <c r="K135" s="143">
        <v>15</v>
      </c>
      <c r="L135" s="43" t="s">
        <v>2387</v>
      </c>
      <c r="M135" s="43" t="s">
        <v>1704</v>
      </c>
      <c r="N135" s="43" t="s">
        <v>69</v>
      </c>
      <c r="O135" s="43" t="s">
        <v>2086</v>
      </c>
      <c r="P135" s="43"/>
    </row>
    <row r="136" spans="1:16" ht="40" x14ac:dyDescent="0.2">
      <c r="A136" s="146">
        <v>1559</v>
      </c>
      <c r="B136" s="146"/>
      <c r="C136" s="43" t="str">
        <f>IF(ISNUMBER(VLOOKUP(A136,'01.03.18'!$A$2:$O$2000,1,FALSE)),IF(VLOOKUP(A136,'01.03.18'!$A$2:$O$2000,6,FALSE)=F136,"","~"&amp;VLOOKUP(A136,'01.03.18'!$A$2:$O$2000,6,FALSE)),"+")&amp;IF(ISNUMBER(VLOOKUP(A136,'01.12.18'!$A$2:$P$1983,1,FALSE)),"","--")</f>
        <v/>
      </c>
      <c r="D136" s="142">
        <v>42301</v>
      </c>
      <c r="E136" s="141">
        <v>10</v>
      </c>
      <c r="F136" s="43" t="s">
        <v>1520</v>
      </c>
      <c r="G136" s="43" t="s">
        <v>1004</v>
      </c>
      <c r="H136" s="43" t="s">
        <v>1518</v>
      </c>
      <c r="I136" s="43" t="s">
        <v>1949</v>
      </c>
      <c r="J136" s="43" t="s">
        <v>2824</v>
      </c>
      <c r="K136" s="143">
        <v>312</v>
      </c>
      <c r="L136" s="43" t="s">
        <v>1055</v>
      </c>
      <c r="M136" s="43" t="s">
        <v>1950</v>
      </c>
      <c r="N136" s="43" t="s">
        <v>1951</v>
      </c>
      <c r="O136" s="43" t="s">
        <v>1952</v>
      </c>
      <c r="P136" s="43"/>
    </row>
    <row r="137" spans="1:16" x14ac:dyDescent="0.2">
      <c r="A137" s="152">
        <v>1224</v>
      </c>
      <c r="B137" s="152"/>
      <c r="C137" s="43" t="str">
        <f>IF(ISNUMBER(VLOOKUP(A137,'01.03.18'!$A$2:$O$2000,1,FALSE)),IF(VLOOKUP(A137,'01.03.18'!$A$2:$O$2000,6,FALSE)=F137,"","~"&amp;VLOOKUP(A137,'01.03.18'!$A$2:$O$2000,6,FALSE)),"+")&amp;IF(ISNUMBER(VLOOKUP(A137,'01.12.18'!$A$2:$P$1983,1,FALSE)),"","--")</f>
        <v/>
      </c>
      <c r="D137" s="154">
        <v>40950</v>
      </c>
      <c r="E137" s="155">
        <v>10</v>
      </c>
      <c r="F137" s="157" t="s">
        <v>1520</v>
      </c>
      <c r="G137" s="157" t="s">
        <v>893</v>
      </c>
      <c r="H137" s="157" t="s">
        <v>1516</v>
      </c>
      <c r="I137" s="157">
        <v>0</v>
      </c>
      <c r="J137" s="157">
        <v>0</v>
      </c>
      <c r="K137" s="157"/>
      <c r="L137" s="157" t="s">
        <v>1055</v>
      </c>
      <c r="M137" s="157" t="s">
        <v>613</v>
      </c>
      <c r="N137" s="153" t="s">
        <v>1517</v>
      </c>
      <c r="O137" s="153"/>
      <c r="P137" s="153"/>
    </row>
    <row r="138" spans="1:16" ht="40" x14ac:dyDescent="0.2">
      <c r="A138" s="146">
        <v>986</v>
      </c>
      <c r="B138" s="146"/>
      <c r="C138" s="43" t="str">
        <f>IF(ISNUMBER(VLOOKUP(A138,'01.03.18'!$A$2:$O$2000,1,FALSE)),IF(VLOOKUP(A138,'01.03.18'!$A$2:$O$2000,6,FALSE)=F138,"","~"&amp;VLOOKUP(A138,'01.03.18'!$A$2:$O$2000,6,FALSE)),"+")&amp;IF(ISNUMBER(VLOOKUP(A138,'01.12.18'!$A$2:$P$1983,1,FALSE)),"","--")</f>
        <v/>
      </c>
      <c r="D138" s="142">
        <v>40173</v>
      </c>
      <c r="E138" s="141">
        <v>10</v>
      </c>
      <c r="F138" s="43" t="s">
        <v>1529</v>
      </c>
      <c r="G138" s="43" t="s">
        <v>492</v>
      </c>
      <c r="H138" s="43" t="s">
        <v>493</v>
      </c>
      <c r="I138" s="43" t="s">
        <v>2204</v>
      </c>
      <c r="J138" s="43" t="s">
        <v>494</v>
      </c>
      <c r="K138" s="143">
        <v>176</v>
      </c>
      <c r="L138" s="43" t="s">
        <v>1055</v>
      </c>
      <c r="M138" s="43" t="s">
        <v>496</v>
      </c>
      <c r="N138" s="43" t="s">
        <v>2205</v>
      </c>
      <c r="O138" s="43" t="s">
        <v>2206</v>
      </c>
      <c r="P138" s="43"/>
    </row>
    <row r="139" spans="1:16" x14ac:dyDescent="0.2">
      <c r="A139" s="152">
        <v>1573</v>
      </c>
      <c r="B139" s="152"/>
      <c r="C139" s="43" t="str">
        <f>IF(ISNUMBER(VLOOKUP(A139,'01.03.18'!$A$2:$O$2000,1,FALSE)),IF(VLOOKUP(A139,'01.03.18'!$A$2:$O$2000,6,FALSE)=F139,"","~"&amp;VLOOKUP(A139,'01.03.18'!$A$2:$O$2000,6,FALSE)),"+")&amp;IF(ISNUMBER(VLOOKUP(A139,'01.12.18'!$A$2:$P$1983,1,FALSE)),"","--")</f>
        <v/>
      </c>
      <c r="D139" s="154">
        <v>42420</v>
      </c>
      <c r="E139" s="155">
        <v>10</v>
      </c>
      <c r="F139" s="157" t="s">
        <v>1529</v>
      </c>
      <c r="G139" s="157" t="s">
        <v>1012</v>
      </c>
      <c r="H139" s="157" t="s">
        <v>1516</v>
      </c>
      <c r="I139" s="157">
        <v>0</v>
      </c>
      <c r="J139" s="157">
        <v>0</v>
      </c>
      <c r="K139" s="157"/>
      <c r="L139" s="157" t="s">
        <v>1055</v>
      </c>
      <c r="M139" s="157" t="s">
        <v>696</v>
      </c>
      <c r="N139" s="153" t="s">
        <v>1517</v>
      </c>
      <c r="O139" s="153"/>
      <c r="P139" s="153"/>
    </row>
    <row r="140" spans="1:16" ht="40" x14ac:dyDescent="0.2">
      <c r="A140" s="146">
        <v>1171</v>
      </c>
      <c r="B140" s="146"/>
      <c r="C140" s="43" t="str">
        <f>IF(ISNUMBER(VLOOKUP(A140,'01.03.18'!$A$2:$O$2000,1,FALSE)),IF(VLOOKUP(A140,'01.03.18'!$A$2:$O$2000,6,FALSE)=F140,"","~"&amp;VLOOKUP(A140,'01.03.18'!$A$2:$O$2000,6,FALSE)),"+")&amp;IF(ISNUMBER(VLOOKUP(A140,'01.12.18'!$A$2:$P$1983,1,FALSE)),"","--")</f>
        <v/>
      </c>
      <c r="D140" s="142">
        <v>40831</v>
      </c>
      <c r="E140" s="141">
        <v>10</v>
      </c>
      <c r="F140" s="43" t="s">
        <v>1529</v>
      </c>
      <c r="G140" s="43" t="s">
        <v>886</v>
      </c>
      <c r="H140" s="43" t="s">
        <v>1609</v>
      </c>
      <c r="I140" s="43" t="s">
        <v>1610</v>
      </c>
      <c r="J140" s="43" t="s">
        <v>494</v>
      </c>
      <c r="K140" s="143">
        <v>182</v>
      </c>
      <c r="L140" s="43" t="s">
        <v>1055</v>
      </c>
      <c r="M140" s="43" t="s">
        <v>1611</v>
      </c>
      <c r="N140" s="43" t="s">
        <v>1612</v>
      </c>
      <c r="O140" s="43" t="s">
        <v>1613</v>
      </c>
      <c r="P140" s="43"/>
    </row>
    <row r="141" spans="1:16" ht="30" x14ac:dyDescent="0.2">
      <c r="A141" s="161">
        <v>1709</v>
      </c>
      <c r="B141" s="161"/>
      <c r="C141" s="43" t="str">
        <f>IF(ISNUMBER(VLOOKUP(A141,'01.03.18'!$A$2:$O$2000,1,FALSE)),IF(VLOOKUP(A141,'01.03.18'!$A$2:$O$2000,6,FALSE)=F141,"","~"&amp;VLOOKUP(A141,'01.03.18'!$A$2:$O$2000,6,FALSE)),"+")&amp;IF(ISNUMBER(VLOOKUP(A141,'01.12.18'!$A$2:$P$1983,1,FALSE)),"","--")</f>
        <v>+</v>
      </c>
      <c r="D141" s="163">
        <v>43250</v>
      </c>
      <c r="E141" s="162">
        <v>10</v>
      </c>
      <c r="F141" s="165" t="s">
        <v>1845</v>
      </c>
      <c r="G141" s="162" t="s">
        <v>2721</v>
      </c>
      <c r="H141" s="162" t="s">
        <v>1516</v>
      </c>
      <c r="I141" s="162"/>
      <c r="J141" s="162"/>
      <c r="K141" s="166">
        <v>460</v>
      </c>
      <c r="L141" s="165" t="s">
        <v>2612</v>
      </c>
      <c r="M141" s="165" t="s">
        <v>2613</v>
      </c>
      <c r="N141" s="165" t="s">
        <v>2614</v>
      </c>
      <c r="O141" s="162"/>
      <c r="P141" s="162"/>
    </row>
    <row r="142" spans="1:16" ht="40" x14ac:dyDescent="0.2">
      <c r="A142" s="146">
        <v>1657</v>
      </c>
      <c r="B142" s="146"/>
      <c r="C142" s="43" t="str">
        <f>IF(ISNUMBER(VLOOKUP(A142,'01.03.18'!$A$2:$O$2000,1,FALSE)),IF(VLOOKUP(A142,'01.03.18'!$A$2:$O$2000,6,FALSE)=F142,"","~"&amp;VLOOKUP(A142,'01.03.18'!$A$2:$O$2000,6,FALSE)),"+")&amp;IF(ISNUMBER(VLOOKUP(A142,'01.12.18'!$A$2:$P$1983,1,FALSE)),"","--")</f>
        <v>~Махачкала г</v>
      </c>
      <c r="D142" s="142">
        <v>42821</v>
      </c>
      <c r="E142" s="141">
        <v>10</v>
      </c>
      <c r="F142" s="43" t="s">
        <v>1845</v>
      </c>
      <c r="G142" s="43" t="s">
        <v>392</v>
      </c>
      <c r="H142" s="43" t="s">
        <v>2610</v>
      </c>
      <c r="I142" s="43" t="s">
        <v>2611</v>
      </c>
      <c r="J142" s="43" t="s">
        <v>418</v>
      </c>
      <c r="K142" s="143">
        <v>460</v>
      </c>
      <c r="L142" s="43" t="s">
        <v>2612</v>
      </c>
      <c r="M142" s="43" t="s">
        <v>2613</v>
      </c>
      <c r="N142" s="43" t="s">
        <v>2614</v>
      </c>
      <c r="O142" s="43" t="s">
        <v>2615</v>
      </c>
      <c r="P142" s="43"/>
    </row>
    <row r="143" spans="1:16" ht="40" x14ac:dyDescent="0.2">
      <c r="A143" s="146">
        <v>995</v>
      </c>
      <c r="B143" s="146"/>
      <c r="C143" s="43" t="str">
        <f>IF(ISNUMBER(VLOOKUP(A143,'01.03.18'!$A$2:$O$2000,1,FALSE)),IF(VLOOKUP(A143,'01.03.18'!$A$2:$O$2000,6,FALSE)=F143,"","~"&amp;VLOOKUP(A143,'01.03.18'!$A$2:$O$2000,6,FALSE)),"+")&amp;IF(ISNUMBER(VLOOKUP(A143,'01.12.18'!$A$2:$P$1983,1,FALSE)),"","--")</f>
        <v/>
      </c>
      <c r="D143" s="142">
        <v>40173</v>
      </c>
      <c r="E143" s="141">
        <v>10</v>
      </c>
      <c r="F143" s="43" t="s">
        <v>1845</v>
      </c>
      <c r="G143" s="43" t="s">
        <v>498</v>
      </c>
      <c r="H143" s="43" t="s">
        <v>499</v>
      </c>
      <c r="I143" s="43" t="s">
        <v>2207</v>
      </c>
      <c r="J143" s="43" t="s">
        <v>418</v>
      </c>
      <c r="K143" s="143">
        <v>101</v>
      </c>
      <c r="L143" s="43" t="s">
        <v>1055</v>
      </c>
      <c r="M143" s="43" t="s">
        <v>501</v>
      </c>
      <c r="N143" s="43" t="s">
        <v>502</v>
      </c>
      <c r="O143" s="43" t="s">
        <v>2208</v>
      </c>
      <c r="P143" s="43"/>
    </row>
    <row r="144" spans="1:16" ht="40" x14ac:dyDescent="0.2">
      <c r="A144" s="146">
        <v>919</v>
      </c>
      <c r="B144" s="146"/>
      <c r="C144" s="43" t="str">
        <f>IF(ISNUMBER(VLOOKUP(A144,'01.03.18'!$A$2:$O$2000,1,FALSE)),IF(VLOOKUP(A144,'01.03.18'!$A$2:$O$2000,6,FALSE)=F144,"","~"&amp;VLOOKUP(A144,'01.03.18'!$A$2:$O$2000,6,FALSE)),"+")&amp;IF(ISNUMBER(VLOOKUP(A144,'01.12.18'!$A$2:$P$1983,1,FALSE)),"","--")</f>
        <v/>
      </c>
      <c r="D144" s="142">
        <v>39928</v>
      </c>
      <c r="E144" s="141">
        <v>10</v>
      </c>
      <c r="F144" s="43" t="s">
        <v>1851</v>
      </c>
      <c r="G144" s="43" t="s">
        <v>840</v>
      </c>
      <c r="H144" s="43" t="s">
        <v>2764</v>
      </c>
      <c r="I144" s="43" t="s">
        <v>2765</v>
      </c>
      <c r="J144" s="43" t="s">
        <v>1030</v>
      </c>
      <c r="K144" s="143">
        <v>439</v>
      </c>
      <c r="L144" s="43" t="s">
        <v>1055</v>
      </c>
      <c r="M144" s="43" t="s">
        <v>2809</v>
      </c>
      <c r="N144" s="43" t="s">
        <v>2766</v>
      </c>
      <c r="O144" s="43" t="s">
        <v>2767</v>
      </c>
      <c r="P144" s="43"/>
    </row>
    <row r="145" spans="1:16" ht="40" x14ac:dyDescent="0.2">
      <c r="A145" s="146">
        <v>1173</v>
      </c>
      <c r="B145" s="146"/>
      <c r="C145" s="43" t="str">
        <f>IF(ISNUMBER(VLOOKUP(A145,'01.03.18'!$A$2:$O$2000,1,FALSE)),IF(VLOOKUP(A145,'01.03.18'!$A$2:$O$2000,6,FALSE)=F145,"","~"&amp;VLOOKUP(A145,'01.03.18'!$A$2:$O$2000,6,FALSE)),"+")&amp;IF(ISNUMBER(VLOOKUP(A145,'01.12.18'!$A$2:$P$1983,1,FALSE)),"","--")</f>
        <v/>
      </c>
      <c r="D145" s="142">
        <v>40873</v>
      </c>
      <c r="E145" s="141">
        <v>10</v>
      </c>
      <c r="F145" s="43" t="s">
        <v>1525</v>
      </c>
      <c r="G145" s="43" t="s">
        <v>57</v>
      </c>
      <c r="H145" s="43" t="s">
        <v>2317</v>
      </c>
      <c r="I145" s="43" t="s">
        <v>2318</v>
      </c>
      <c r="J145" s="43" t="s">
        <v>1031</v>
      </c>
      <c r="K145" s="143">
        <v>443</v>
      </c>
      <c r="L145" s="43" t="s">
        <v>1055</v>
      </c>
      <c r="M145" s="43" t="s">
        <v>2319</v>
      </c>
      <c r="N145" s="43" t="s">
        <v>2320</v>
      </c>
      <c r="O145" s="43" t="s">
        <v>2321</v>
      </c>
      <c r="P145" s="43"/>
    </row>
    <row r="146" spans="1:16" x14ac:dyDescent="0.2">
      <c r="A146" s="152">
        <v>1283</v>
      </c>
      <c r="B146" s="152"/>
      <c r="C146" s="43" t="str">
        <f>IF(ISNUMBER(VLOOKUP(A146,'01.03.18'!$A$2:$O$2000,1,FALSE)),IF(VLOOKUP(A146,'01.03.18'!$A$2:$O$2000,6,FALSE)=F146,"","~"&amp;VLOOKUP(A146,'01.03.18'!$A$2:$O$2000,6,FALSE)),"+")&amp;IF(ISNUMBER(VLOOKUP(A146,'01.12.18'!$A$2:$P$1983,1,FALSE)),"","--")</f>
        <v>--</v>
      </c>
      <c r="D146" s="154">
        <v>41111</v>
      </c>
      <c r="E146" s="155">
        <v>10</v>
      </c>
      <c r="F146" s="157" t="s">
        <v>1525</v>
      </c>
      <c r="G146" s="157" t="s">
        <v>906</v>
      </c>
      <c r="H146" s="157" t="s">
        <v>1516</v>
      </c>
      <c r="I146" s="157">
        <v>0</v>
      </c>
      <c r="J146" s="157">
        <v>0</v>
      </c>
      <c r="K146" s="157"/>
      <c r="L146" s="157" t="s">
        <v>1055</v>
      </c>
      <c r="M146" s="157" t="s">
        <v>524</v>
      </c>
      <c r="N146" s="153" t="s">
        <v>1517</v>
      </c>
      <c r="O146" s="153"/>
      <c r="P146" s="153"/>
    </row>
    <row r="147" spans="1:16" ht="40" x14ac:dyDescent="0.2">
      <c r="A147" s="146">
        <v>1687</v>
      </c>
      <c r="B147" s="146"/>
      <c r="C147" s="43" t="str">
        <f>IF(ISNUMBER(VLOOKUP(A147,'01.03.18'!$A$2:$O$2000,1,FALSE)),IF(VLOOKUP(A147,'01.03.18'!$A$2:$O$2000,6,FALSE)=F147,"","~"&amp;VLOOKUP(A147,'01.03.18'!$A$2:$O$2000,6,FALSE)),"+")&amp;IF(ISNUMBER(VLOOKUP(A147,'01.12.18'!$A$2:$P$1983,1,FALSE)),"","--")</f>
        <v>+</v>
      </c>
      <c r="D147" s="142">
        <v>43067</v>
      </c>
      <c r="E147" s="141">
        <v>10</v>
      </c>
      <c r="F147" s="43" t="s">
        <v>1525</v>
      </c>
      <c r="G147" s="43" t="s">
        <v>2659</v>
      </c>
      <c r="H147" s="43" t="s">
        <v>2660</v>
      </c>
      <c r="I147" s="43" t="s">
        <v>2661</v>
      </c>
      <c r="J147" s="43" t="s">
        <v>1031</v>
      </c>
      <c r="K147" s="143">
        <v>343</v>
      </c>
      <c r="L147" s="43" t="s">
        <v>2619</v>
      </c>
      <c r="M147" s="43" t="s">
        <v>2620</v>
      </c>
      <c r="N147" s="43" t="s">
        <v>2621</v>
      </c>
      <c r="O147" s="43" t="s">
        <v>2662</v>
      </c>
      <c r="P147" s="43"/>
    </row>
    <row r="148" spans="1:16" ht="40" x14ac:dyDescent="0.2">
      <c r="A148" s="146">
        <v>1668</v>
      </c>
      <c r="B148" s="146"/>
      <c r="C148" s="43" t="str">
        <f>IF(ISNUMBER(VLOOKUP(A148,'01.03.18'!$A$2:$O$2000,1,FALSE)),IF(VLOOKUP(A148,'01.03.18'!$A$2:$O$2000,6,FALSE)=F148,"","~"&amp;VLOOKUP(A148,'01.03.18'!$A$2:$O$2000,6,FALSE)),"+")&amp;IF(ISNUMBER(VLOOKUP(A148,'01.12.18'!$A$2:$P$1983,1,FALSE)),"","--")</f>
        <v/>
      </c>
      <c r="D148" s="142">
        <v>42878</v>
      </c>
      <c r="E148" s="141">
        <v>10</v>
      </c>
      <c r="F148" s="43" t="s">
        <v>1525</v>
      </c>
      <c r="G148" s="43" t="s">
        <v>401</v>
      </c>
      <c r="H148" s="43" t="s">
        <v>2617</v>
      </c>
      <c r="I148" s="43" t="s">
        <v>2618</v>
      </c>
      <c r="J148" s="43" t="s">
        <v>1031</v>
      </c>
      <c r="K148" s="143">
        <v>343</v>
      </c>
      <c r="L148" s="43" t="s">
        <v>2619</v>
      </c>
      <c r="M148" s="43" t="s">
        <v>2620</v>
      </c>
      <c r="N148" s="43" t="s">
        <v>2621</v>
      </c>
      <c r="O148" s="43" t="s">
        <v>2622</v>
      </c>
      <c r="P148" s="43"/>
    </row>
    <row r="149" spans="1:16" x14ac:dyDescent="0.2">
      <c r="A149" s="152">
        <v>926</v>
      </c>
      <c r="B149" s="152"/>
      <c r="C149" s="43" t="str">
        <f>IF(ISNUMBER(VLOOKUP(A149,'01.03.18'!$A$2:$O$2000,1,FALSE)),IF(VLOOKUP(A149,'01.03.18'!$A$2:$O$2000,6,FALSE)=F149,"","~"&amp;VLOOKUP(A149,'01.03.18'!$A$2:$O$2000,6,FALSE)),"+")&amp;IF(ISNUMBER(VLOOKUP(A149,'01.12.18'!$A$2:$P$1983,1,FALSE)),"","--")</f>
        <v/>
      </c>
      <c r="D149" s="154">
        <v>39928</v>
      </c>
      <c r="E149" s="155">
        <v>10</v>
      </c>
      <c r="F149" s="157" t="s">
        <v>1525</v>
      </c>
      <c r="G149" s="157" t="s">
        <v>843</v>
      </c>
      <c r="H149" s="157" t="s">
        <v>1516</v>
      </c>
      <c r="I149" s="157">
        <v>0</v>
      </c>
      <c r="J149" s="157">
        <v>0</v>
      </c>
      <c r="K149" s="157"/>
      <c r="L149" s="157" t="s">
        <v>1055</v>
      </c>
      <c r="M149" s="157" t="s">
        <v>532</v>
      </c>
      <c r="N149" s="153" t="s">
        <v>1517</v>
      </c>
      <c r="O149" s="153"/>
      <c r="P149" s="153"/>
    </row>
    <row r="150" spans="1:16" x14ac:dyDescent="0.2">
      <c r="A150" s="152">
        <v>968</v>
      </c>
      <c r="B150" s="152"/>
      <c r="C150" s="43" t="str">
        <f>IF(ISNUMBER(VLOOKUP(A150,'01.03.18'!$A$2:$O$2000,1,FALSE)),IF(VLOOKUP(A150,'01.03.18'!$A$2:$O$2000,6,FALSE)=F150,"","~"&amp;VLOOKUP(A150,'01.03.18'!$A$2:$O$2000,6,FALSE)),"+")&amp;IF(ISNUMBER(VLOOKUP(A150,'01.12.18'!$A$2:$P$1983,1,FALSE)),"","--")</f>
        <v/>
      </c>
      <c r="D150" s="154">
        <v>40047</v>
      </c>
      <c r="E150" s="155">
        <v>10</v>
      </c>
      <c r="F150" s="157" t="s">
        <v>1525</v>
      </c>
      <c r="G150" s="157" t="s">
        <v>851</v>
      </c>
      <c r="H150" s="157" t="s">
        <v>1516</v>
      </c>
      <c r="I150" s="157">
        <v>0</v>
      </c>
      <c r="J150" s="157">
        <v>0</v>
      </c>
      <c r="K150" s="157"/>
      <c r="L150" s="157" t="s">
        <v>1055</v>
      </c>
      <c r="M150" s="157" t="s">
        <v>574</v>
      </c>
      <c r="N150" s="153" t="s">
        <v>1517</v>
      </c>
      <c r="O150" s="153"/>
      <c r="P150" s="153"/>
    </row>
    <row r="151" spans="1:16" ht="40" x14ac:dyDescent="0.2">
      <c r="A151" s="146">
        <v>1619</v>
      </c>
      <c r="B151" s="146"/>
      <c r="C151" s="43" t="str">
        <f>IF(ISNUMBER(VLOOKUP(A151,'01.03.18'!$A$2:$O$2000,1,FALSE)),IF(VLOOKUP(A151,'01.03.18'!$A$2:$O$2000,6,FALSE)=F151,"","~"&amp;VLOOKUP(A151,'01.03.18'!$A$2:$O$2000,6,FALSE)),"+")&amp;IF(ISNUMBER(VLOOKUP(A151,'01.12.18'!$A$2:$P$1983,1,FALSE)),"","--")</f>
        <v/>
      </c>
      <c r="D151" s="142">
        <v>42602</v>
      </c>
      <c r="E151" s="141">
        <v>10</v>
      </c>
      <c r="F151" s="43" t="s">
        <v>1653</v>
      </c>
      <c r="G151" s="43" t="s">
        <v>340</v>
      </c>
      <c r="H151" s="43" t="s">
        <v>341</v>
      </c>
      <c r="I151" s="43" t="s">
        <v>2033</v>
      </c>
      <c r="J151" s="43" t="s">
        <v>169</v>
      </c>
      <c r="K151" s="143">
        <v>102</v>
      </c>
      <c r="L151" s="43" t="s">
        <v>311</v>
      </c>
      <c r="M151" s="43" t="s">
        <v>312</v>
      </c>
      <c r="N151" s="43" t="s">
        <v>313</v>
      </c>
      <c r="O151" s="43" t="s">
        <v>2034</v>
      </c>
      <c r="P151" s="43"/>
    </row>
    <row r="152" spans="1:16" ht="40" x14ac:dyDescent="0.2">
      <c r="A152" s="146">
        <v>497</v>
      </c>
      <c r="B152" s="146"/>
      <c r="C152" s="43" t="str">
        <f>IF(ISNUMBER(VLOOKUP(A152,'01.03.18'!$A$2:$O$2000,1,FALSE)),IF(VLOOKUP(A152,'01.03.18'!$A$2:$O$2000,6,FALSE)=F152,"","~"&amp;VLOOKUP(A152,'01.03.18'!$A$2:$O$2000,6,FALSE)),"+")&amp;IF(ISNUMBER(VLOOKUP(A152,'01.12.18'!$A$2:$P$1983,1,FALSE)),"","--")</f>
        <v>+</v>
      </c>
      <c r="D152" s="142">
        <v>38381</v>
      </c>
      <c r="E152" s="141" t="s">
        <v>1449</v>
      </c>
      <c r="F152" s="93" t="s">
        <v>1653</v>
      </c>
      <c r="G152" s="43" t="s">
        <v>1328</v>
      </c>
      <c r="H152" s="43" t="s">
        <v>2737</v>
      </c>
      <c r="I152" s="43" t="s">
        <v>2738</v>
      </c>
      <c r="J152" s="43" t="s">
        <v>169</v>
      </c>
      <c r="K152" s="143"/>
      <c r="L152" s="160" t="s">
        <v>1055</v>
      </c>
      <c r="M152" s="43" t="s">
        <v>2840</v>
      </c>
      <c r="N152" s="43"/>
      <c r="O152" s="43"/>
      <c r="P152" s="43"/>
    </row>
    <row r="153" spans="1:16" ht="40" x14ac:dyDescent="0.2">
      <c r="A153" s="146">
        <v>1458</v>
      </c>
      <c r="B153" s="146"/>
      <c r="C153" s="43" t="str">
        <f>IF(ISNUMBER(VLOOKUP(A153,'01.03.18'!$A$2:$O$2000,1,FALSE)),IF(VLOOKUP(A153,'01.03.18'!$A$2:$O$2000,6,FALSE)=F153,"","~"&amp;VLOOKUP(A153,'01.03.18'!$A$2:$O$2000,6,FALSE)),"+")&amp;IF(ISNUMBER(VLOOKUP(A153,'01.12.18'!$A$2:$P$1983,1,FALSE)),"","--")</f>
        <v/>
      </c>
      <c r="D153" s="142">
        <v>41755</v>
      </c>
      <c r="E153" s="141">
        <v>10</v>
      </c>
      <c r="F153" s="43" t="s">
        <v>1653</v>
      </c>
      <c r="G153" s="43" t="s">
        <v>187</v>
      </c>
      <c r="H153" s="43" t="s">
        <v>188</v>
      </c>
      <c r="I153" s="43" t="s">
        <v>1846</v>
      </c>
      <c r="J153" s="43" t="s">
        <v>169</v>
      </c>
      <c r="K153" s="143">
        <v>133</v>
      </c>
      <c r="L153" s="43" t="s">
        <v>1055</v>
      </c>
      <c r="M153" s="43" t="s">
        <v>190</v>
      </c>
      <c r="N153" s="43" t="s">
        <v>191</v>
      </c>
      <c r="O153" s="43" t="s">
        <v>1837</v>
      </c>
      <c r="P153" s="43"/>
    </row>
    <row r="154" spans="1:16" ht="40" x14ac:dyDescent="0.2">
      <c r="A154" s="146">
        <v>1355</v>
      </c>
      <c r="B154" s="146"/>
      <c r="C154" s="43" t="str">
        <f>IF(ISNUMBER(VLOOKUP(A154,'01.03.18'!$A$2:$O$2000,1,FALSE)),IF(VLOOKUP(A154,'01.03.18'!$A$2:$O$2000,6,FALSE)=F154,"","~"&amp;VLOOKUP(A154,'01.03.18'!$A$2:$O$2000,6,FALSE)),"+")&amp;IF(ISNUMBER(VLOOKUP(A154,'01.12.18'!$A$2:$P$1983,1,FALSE)),"","--")</f>
        <v/>
      </c>
      <c r="D154" s="142">
        <v>41419</v>
      </c>
      <c r="E154" s="141">
        <v>10</v>
      </c>
      <c r="F154" s="43" t="s">
        <v>1653</v>
      </c>
      <c r="G154" s="43" t="s">
        <v>923</v>
      </c>
      <c r="H154" s="43" t="s">
        <v>1714</v>
      </c>
      <c r="I154" s="43" t="s">
        <v>1715</v>
      </c>
      <c r="J154" s="43" t="s">
        <v>169</v>
      </c>
      <c r="K154" s="143">
        <v>232</v>
      </c>
      <c r="L154" s="43" t="s">
        <v>1055</v>
      </c>
      <c r="M154" s="43" t="s">
        <v>1716</v>
      </c>
      <c r="N154" s="43" t="s">
        <v>1717</v>
      </c>
      <c r="O154" s="43" t="s">
        <v>1718</v>
      </c>
      <c r="P154" s="43"/>
    </row>
    <row r="155" spans="1:16" ht="40" x14ac:dyDescent="0.2">
      <c r="A155" s="146">
        <v>1237</v>
      </c>
      <c r="B155" s="146"/>
      <c r="C155" s="43" t="str">
        <f>IF(ISNUMBER(VLOOKUP(A155,'01.03.18'!$A$2:$O$2000,1,FALSE)),IF(VLOOKUP(A155,'01.03.18'!$A$2:$O$2000,6,FALSE)=F155,"","~"&amp;VLOOKUP(A155,'01.03.18'!$A$2:$O$2000,6,FALSE)),"+")&amp;IF(ISNUMBER(VLOOKUP(A155,'01.12.18'!$A$2:$P$1983,1,FALSE)),"","--")</f>
        <v/>
      </c>
      <c r="D155" s="142">
        <v>41020</v>
      </c>
      <c r="E155" s="141">
        <v>10</v>
      </c>
      <c r="F155" s="43" t="s">
        <v>1653</v>
      </c>
      <c r="G155" s="43" t="s">
        <v>896</v>
      </c>
      <c r="H155" s="43" t="s">
        <v>1651</v>
      </c>
      <c r="I155" s="43" t="s">
        <v>1652</v>
      </c>
      <c r="J155" s="43" t="s">
        <v>169</v>
      </c>
      <c r="K155" s="143">
        <v>301</v>
      </c>
      <c r="L155" s="43" t="s">
        <v>1055</v>
      </c>
      <c r="M155" s="43" t="s">
        <v>1654</v>
      </c>
      <c r="N155" s="43" t="s">
        <v>1655</v>
      </c>
      <c r="O155" s="43" t="s">
        <v>1656</v>
      </c>
      <c r="P155" s="43"/>
    </row>
    <row r="156" spans="1:16" ht="40" x14ac:dyDescent="0.2">
      <c r="A156" s="146">
        <v>1689</v>
      </c>
      <c r="B156" s="146"/>
      <c r="C156" s="43" t="str">
        <f>IF(ISNUMBER(VLOOKUP(A156,'01.03.18'!$A$2:$O$2000,1,FALSE)),IF(VLOOKUP(A156,'01.03.18'!$A$2:$O$2000,6,FALSE)=F156,"","~"&amp;VLOOKUP(A156,'01.03.18'!$A$2:$O$2000,6,FALSE)),"+")&amp;IF(ISNUMBER(VLOOKUP(A156,'01.12.18'!$A$2:$P$1983,1,FALSE)),"","--")</f>
        <v>+</v>
      </c>
      <c r="D156" s="142">
        <v>43067</v>
      </c>
      <c r="E156" s="141">
        <v>10</v>
      </c>
      <c r="F156" s="43" t="s">
        <v>1653</v>
      </c>
      <c r="G156" s="43" t="s">
        <v>2667</v>
      </c>
      <c r="H156" s="43" t="s">
        <v>2668</v>
      </c>
      <c r="I156" s="43" t="s">
        <v>2669</v>
      </c>
      <c r="J156" s="43" t="s">
        <v>169</v>
      </c>
      <c r="K156" s="143">
        <v>102</v>
      </c>
      <c r="L156" s="43" t="s">
        <v>311</v>
      </c>
      <c r="M156" s="43" t="s">
        <v>312</v>
      </c>
      <c r="N156" s="43" t="s">
        <v>313</v>
      </c>
      <c r="O156" s="43" t="s">
        <v>2670</v>
      </c>
      <c r="P156" s="43"/>
    </row>
    <row r="157" spans="1:16" ht="30" x14ac:dyDescent="0.2">
      <c r="A157" s="146">
        <v>1664</v>
      </c>
      <c r="B157" s="146"/>
      <c r="C157" s="43" t="str">
        <f>IF(ISNUMBER(VLOOKUP(A157,'01.03.18'!$A$2:$O$2000,1,FALSE)),IF(VLOOKUP(A157,'01.03.18'!$A$2:$O$2000,6,FALSE)=F157,"","~"&amp;VLOOKUP(A157,'01.03.18'!$A$2:$O$2000,6,FALSE)),"+")&amp;IF(ISNUMBER(VLOOKUP(A157,'01.12.18'!$A$2:$P$1983,1,FALSE)),"","--")</f>
        <v>--</v>
      </c>
      <c r="D157" s="142">
        <v>42878</v>
      </c>
      <c r="E157" s="141">
        <v>10</v>
      </c>
      <c r="F157" s="43" t="s">
        <v>1653</v>
      </c>
      <c r="G157" s="43" t="s">
        <v>397</v>
      </c>
      <c r="H157" s="43" t="s">
        <v>2106</v>
      </c>
      <c r="I157" s="43" t="s">
        <v>2107</v>
      </c>
      <c r="J157" s="43" t="s">
        <v>169</v>
      </c>
      <c r="K157" s="143">
        <v>102</v>
      </c>
      <c r="L157" s="43" t="s">
        <v>311</v>
      </c>
      <c r="M157" s="43" t="s">
        <v>312</v>
      </c>
      <c r="N157" s="43" t="s">
        <v>313</v>
      </c>
      <c r="O157" s="43" t="s">
        <v>2108</v>
      </c>
      <c r="P157" s="43"/>
    </row>
    <row r="158" spans="1:16" ht="40" x14ac:dyDescent="0.2">
      <c r="A158" s="146">
        <v>1391</v>
      </c>
      <c r="B158" s="146"/>
      <c r="C158" s="43" t="str">
        <f>IF(ISNUMBER(VLOOKUP(A158,'01.03.18'!$A$2:$O$2000,1,FALSE)),IF(VLOOKUP(A158,'01.03.18'!$A$2:$O$2000,6,FALSE)=F158,"","~"&amp;VLOOKUP(A158,'01.03.18'!$A$2:$O$2000,6,FALSE)),"+")&amp;IF(ISNUMBER(VLOOKUP(A158,'01.12.18'!$A$2:$P$1983,1,FALSE)),"","--")</f>
        <v/>
      </c>
      <c r="D158" s="142">
        <v>41475</v>
      </c>
      <c r="E158" s="141">
        <v>10</v>
      </c>
      <c r="F158" s="43" t="s">
        <v>1653</v>
      </c>
      <c r="G158" s="43" t="s">
        <v>929</v>
      </c>
      <c r="H158" s="43" t="s">
        <v>1761</v>
      </c>
      <c r="I158" s="43" t="s">
        <v>1762</v>
      </c>
      <c r="J158" s="43" t="s">
        <v>169</v>
      </c>
      <c r="K158" s="143">
        <v>246</v>
      </c>
      <c r="L158" s="43" t="s">
        <v>1763</v>
      </c>
      <c r="M158" s="43" t="s">
        <v>1764</v>
      </c>
      <c r="N158" s="43" t="s">
        <v>1765</v>
      </c>
      <c r="O158" s="43" t="s">
        <v>1758</v>
      </c>
      <c r="P158" s="43"/>
    </row>
    <row r="159" spans="1:16" ht="40" x14ac:dyDescent="0.2">
      <c r="A159" s="146">
        <v>1434</v>
      </c>
      <c r="B159" s="146"/>
      <c r="C159" s="43" t="str">
        <f>IF(ISNUMBER(VLOOKUP(A159,'01.03.18'!$A$2:$O$2000,1,FALSE)),IF(VLOOKUP(A159,'01.03.18'!$A$2:$O$2000,6,FALSE)=F159,"","~"&amp;VLOOKUP(A159,'01.03.18'!$A$2:$O$2000,6,FALSE)),"+")&amp;IF(ISNUMBER(VLOOKUP(A159,'01.12.18'!$A$2:$P$1983,1,FALSE)),"","--")</f>
        <v/>
      </c>
      <c r="D159" s="142">
        <v>41671</v>
      </c>
      <c r="E159" s="141">
        <v>10</v>
      </c>
      <c r="F159" s="43" t="s">
        <v>1653</v>
      </c>
      <c r="G159" s="43" t="s">
        <v>167</v>
      </c>
      <c r="H159" s="43" t="s">
        <v>168</v>
      </c>
      <c r="I159" s="43" t="s">
        <v>1829</v>
      </c>
      <c r="J159" s="43" t="s">
        <v>169</v>
      </c>
      <c r="K159" s="143">
        <v>83</v>
      </c>
      <c r="L159" s="43" t="s">
        <v>1055</v>
      </c>
      <c r="M159" s="43" t="s">
        <v>171</v>
      </c>
      <c r="N159" s="43" t="s">
        <v>172</v>
      </c>
      <c r="O159" s="43" t="s">
        <v>1825</v>
      </c>
      <c r="P159" s="43"/>
    </row>
    <row r="160" spans="1:16" ht="40" x14ac:dyDescent="0.2">
      <c r="A160" s="146">
        <v>1665</v>
      </c>
      <c r="B160" s="146"/>
      <c r="C160" s="43" t="str">
        <f>IF(ISNUMBER(VLOOKUP(A160,'01.03.18'!$A$2:$O$2000,1,FALSE)),IF(VLOOKUP(A160,'01.03.18'!$A$2:$O$2000,6,FALSE)=F160,"","~"&amp;VLOOKUP(A160,'01.03.18'!$A$2:$O$2000,6,FALSE)),"+")&amp;IF(ISNUMBER(VLOOKUP(A160,'01.12.18'!$A$2:$P$1983,1,FALSE)),"","--")</f>
        <v>--</v>
      </c>
      <c r="D160" s="142">
        <v>42878</v>
      </c>
      <c r="E160" s="141">
        <v>10</v>
      </c>
      <c r="F160" s="43" t="s">
        <v>1653</v>
      </c>
      <c r="G160" s="43" t="s">
        <v>398</v>
      </c>
      <c r="H160" s="43" t="s">
        <v>2109</v>
      </c>
      <c r="I160" s="43" t="s">
        <v>2110</v>
      </c>
      <c r="J160" s="43" t="s">
        <v>169</v>
      </c>
      <c r="K160" s="143">
        <v>102</v>
      </c>
      <c r="L160" s="43" t="s">
        <v>311</v>
      </c>
      <c r="M160" s="43" t="s">
        <v>312</v>
      </c>
      <c r="N160" s="43" t="s">
        <v>313</v>
      </c>
      <c r="O160" s="43" t="s">
        <v>2108</v>
      </c>
      <c r="P160" s="43"/>
    </row>
    <row r="161" spans="1:16" ht="40" x14ac:dyDescent="0.2">
      <c r="A161" s="146">
        <v>1351</v>
      </c>
      <c r="B161" s="146"/>
      <c r="C161" s="43" t="str">
        <f>IF(ISNUMBER(VLOOKUP(A161,'01.03.18'!$A$2:$O$2000,1,FALSE)),IF(VLOOKUP(A161,'01.03.18'!$A$2:$O$2000,6,FALSE)=F161,"","~"&amp;VLOOKUP(A161,'01.03.18'!$A$2:$O$2000,6,FALSE)),"+")&amp;IF(ISNUMBER(VLOOKUP(A161,'01.12.18'!$A$2:$P$1983,1,FALSE)),"","--")</f>
        <v/>
      </c>
      <c r="D161" s="142">
        <v>41328</v>
      </c>
      <c r="E161" s="141">
        <v>10</v>
      </c>
      <c r="F161" s="43" t="s">
        <v>1653</v>
      </c>
      <c r="G161" s="43" t="s">
        <v>2400</v>
      </c>
      <c r="H161" s="43" t="s">
        <v>2401</v>
      </c>
      <c r="I161" s="43" t="s">
        <v>2402</v>
      </c>
      <c r="J161" s="43" t="s">
        <v>169</v>
      </c>
      <c r="K161" s="143">
        <v>473</v>
      </c>
      <c r="L161" s="43" t="s">
        <v>1055</v>
      </c>
      <c r="M161" s="43" t="s">
        <v>2403</v>
      </c>
      <c r="N161" s="43" t="s">
        <v>2404</v>
      </c>
      <c r="O161" s="43" t="s">
        <v>2405</v>
      </c>
      <c r="P161" s="43"/>
    </row>
    <row r="162" spans="1:16" ht="40" x14ac:dyDescent="0.2">
      <c r="A162" s="146">
        <v>1596</v>
      </c>
      <c r="B162" s="146"/>
      <c r="C162" s="43" t="str">
        <f>IF(ISNUMBER(VLOOKUP(A162,'01.03.18'!$A$2:$O$2000,1,FALSE)),IF(VLOOKUP(A162,'01.03.18'!$A$2:$O$2000,6,FALSE)=F162,"","~"&amp;VLOOKUP(A162,'01.03.18'!$A$2:$O$2000,6,FALSE)),"+")&amp;IF(ISNUMBER(VLOOKUP(A162,'01.12.18'!$A$2:$P$1983,1,FALSE)),"","--")</f>
        <v/>
      </c>
      <c r="D162" s="142">
        <v>42511</v>
      </c>
      <c r="E162" s="141">
        <v>10</v>
      </c>
      <c r="F162" s="43" t="s">
        <v>1653</v>
      </c>
      <c r="G162" s="43" t="s">
        <v>2578</v>
      </c>
      <c r="H162" s="43" t="s">
        <v>2002</v>
      </c>
      <c r="I162" s="43" t="s">
        <v>2003</v>
      </c>
      <c r="J162" s="43" t="s">
        <v>169</v>
      </c>
      <c r="K162" s="143">
        <v>102</v>
      </c>
      <c r="L162" s="43" t="s">
        <v>311</v>
      </c>
      <c r="M162" s="43" t="s">
        <v>312</v>
      </c>
      <c r="N162" s="43" t="s">
        <v>313</v>
      </c>
      <c r="O162" s="43" t="s">
        <v>2004</v>
      </c>
      <c r="P162" s="43"/>
    </row>
    <row r="163" spans="1:16" ht="40" x14ac:dyDescent="0.2">
      <c r="A163" s="146">
        <v>1640</v>
      </c>
      <c r="B163" s="146"/>
      <c r="C163" s="43" t="str">
        <f>IF(ISNUMBER(VLOOKUP(A163,'01.03.18'!$A$2:$O$2000,1,FALSE)),IF(VLOOKUP(A163,'01.03.18'!$A$2:$O$2000,6,FALSE)=F163,"","~"&amp;VLOOKUP(A163,'01.03.18'!$A$2:$O$2000,6,FALSE)),"+")&amp;IF(ISNUMBER(VLOOKUP(A163,'01.12.18'!$A$2:$P$1983,1,FALSE)),"","--")</f>
        <v/>
      </c>
      <c r="D163" s="142">
        <v>42728</v>
      </c>
      <c r="E163" s="141">
        <v>5</v>
      </c>
      <c r="F163" s="43" t="s">
        <v>1522</v>
      </c>
      <c r="G163" s="43" t="s">
        <v>370</v>
      </c>
      <c r="H163" s="43" t="s">
        <v>371</v>
      </c>
      <c r="I163" s="43" t="s">
        <v>2069</v>
      </c>
      <c r="J163" s="43" t="s">
        <v>2816</v>
      </c>
      <c r="K163" s="143">
        <v>145</v>
      </c>
      <c r="L163" s="43" t="s">
        <v>95</v>
      </c>
      <c r="M163" s="43" t="s">
        <v>96</v>
      </c>
      <c r="N163" s="43" t="s">
        <v>97</v>
      </c>
      <c r="O163" s="43" t="s">
        <v>1680</v>
      </c>
      <c r="P163" s="43"/>
    </row>
    <row r="164" spans="1:16" ht="40" x14ac:dyDescent="0.2">
      <c r="A164" s="146">
        <v>1470</v>
      </c>
      <c r="B164" s="146"/>
      <c r="C164" s="43" t="str">
        <f>IF(ISNUMBER(VLOOKUP(A164,'01.03.18'!$A$2:$O$2000,1,FALSE)),IF(VLOOKUP(A164,'01.03.18'!$A$2:$O$2000,6,FALSE)=F164,"","~"&amp;VLOOKUP(A164,'01.03.18'!$A$2:$O$2000,6,FALSE)),"+")&amp;IF(ISNUMBER(VLOOKUP(A164,'01.12.18'!$A$2:$P$1983,1,FALSE)),"","--")</f>
        <v/>
      </c>
      <c r="D164" s="142">
        <v>41811</v>
      </c>
      <c r="E164" s="141">
        <v>5</v>
      </c>
      <c r="F164" s="43" t="s">
        <v>1522</v>
      </c>
      <c r="G164" s="43" t="s">
        <v>197</v>
      </c>
      <c r="H164" s="43" t="s">
        <v>198</v>
      </c>
      <c r="I164" s="43" t="s">
        <v>1866</v>
      </c>
      <c r="J164" s="43" t="s">
        <v>2816</v>
      </c>
      <c r="K164" s="143">
        <v>130</v>
      </c>
      <c r="L164" s="43" t="s">
        <v>1055</v>
      </c>
      <c r="M164" s="43" t="s">
        <v>200</v>
      </c>
      <c r="N164" s="43" t="s">
        <v>201</v>
      </c>
      <c r="O164" s="43" t="s">
        <v>1867</v>
      </c>
      <c r="P164" s="43"/>
    </row>
    <row r="165" spans="1:16" ht="40" x14ac:dyDescent="0.2">
      <c r="A165" s="146">
        <v>1632</v>
      </c>
      <c r="B165" s="146"/>
      <c r="C165" s="43" t="str">
        <f>IF(ISNUMBER(VLOOKUP(A165,'01.03.18'!$A$2:$O$2000,1,FALSE)),IF(VLOOKUP(A165,'01.03.18'!$A$2:$O$2000,6,FALSE)=F165,"","~"&amp;VLOOKUP(A165,'01.03.18'!$A$2:$O$2000,6,FALSE)),"+")&amp;IF(ISNUMBER(VLOOKUP(A165,'01.12.18'!$A$2:$P$1983,1,FALSE)),"","--")</f>
        <v/>
      </c>
      <c r="D165" s="142">
        <v>42602</v>
      </c>
      <c r="E165" s="141">
        <v>5</v>
      </c>
      <c r="F165" s="43" t="s">
        <v>1522</v>
      </c>
      <c r="G165" s="43" t="s">
        <v>358</v>
      </c>
      <c r="H165" s="43" t="s">
        <v>359</v>
      </c>
      <c r="I165" s="43" t="s">
        <v>2048</v>
      </c>
      <c r="J165" s="43" t="s">
        <v>2816</v>
      </c>
      <c r="K165" s="143">
        <v>49</v>
      </c>
      <c r="L165" s="43" t="s">
        <v>2826</v>
      </c>
      <c r="M165" s="43" t="s">
        <v>14</v>
      </c>
      <c r="N165" s="43" t="s">
        <v>15</v>
      </c>
      <c r="O165" s="43" t="s">
        <v>2042</v>
      </c>
      <c r="P165" s="43"/>
    </row>
    <row r="166" spans="1:16" ht="40" x14ac:dyDescent="0.2">
      <c r="A166" s="146">
        <v>1602</v>
      </c>
      <c r="B166" s="146"/>
      <c r="C166" s="43" t="str">
        <f>IF(ISNUMBER(VLOOKUP(A166,'01.03.18'!$A$2:$O$2000,1,FALSE)),IF(VLOOKUP(A166,'01.03.18'!$A$2:$O$2000,6,FALSE)=F166,"","~"&amp;VLOOKUP(A166,'01.03.18'!$A$2:$O$2000,6,FALSE)),"+")&amp;IF(ISNUMBER(VLOOKUP(A166,'01.12.18'!$A$2:$P$1983,1,FALSE)),"","--")</f>
        <v/>
      </c>
      <c r="D166" s="142">
        <v>42511</v>
      </c>
      <c r="E166" s="141">
        <v>5</v>
      </c>
      <c r="F166" s="43" t="s">
        <v>1522</v>
      </c>
      <c r="G166" s="43" t="s">
        <v>318</v>
      </c>
      <c r="H166" s="43" t="s">
        <v>319</v>
      </c>
      <c r="I166" s="43" t="s">
        <v>2010</v>
      </c>
      <c r="J166" s="43" t="s">
        <v>2816</v>
      </c>
      <c r="K166" s="143">
        <v>104</v>
      </c>
      <c r="L166" s="43" t="s">
        <v>16</v>
      </c>
      <c r="M166" s="43" t="s">
        <v>17</v>
      </c>
      <c r="N166" s="43" t="s">
        <v>18</v>
      </c>
      <c r="O166" s="43" t="s">
        <v>2011</v>
      </c>
      <c r="P166" s="43"/>
    </row>
    <row r="167" spans="1:16" ht="40" x14ac:dyDescent="0.2">
      <c r="A167" s="146">
        <v>1451</v>
      </c>
      <c r="B167" s="146"/>
      <c r="C167" s="43" t="str">
        <f>IF(ISNUMBER(VLOOKUP(A167,'01.03.18'!$A$2:$O$2000,1,FALSE)),IF(VLOOKUP(A167,'01.03.18'!$A$2:$O$2000,6,FALSE)=F167,"","~"&amp;VLOOKUP(A167,'01.03.18'!$A$2:$O$2000,6,FALSE)),"+")&amp;IF(ISNUMBER(VLOOKUP(A167,'01.12.18'!$A$2:$P$1983,1,FALSE)),"","--")</f>
        <v/>
      </c>
      <c r="D167" s="142">
        <v>41755</v>
      </c>
      <c r="E167" s="141">
        <v>5</v>
      </c>
      <c r="F167" s="43" t="s">
        <v>1522</v>
      </c>
      <c r="G167" s="43" t="s">
        <v>950</v>
      </c>
      <c r="H167" s="43" t="s">
        <v>2462</v>
      </c>
      <c r="I167" s="43" t="s">
        <v>2463</v>
      </c>
      <c r="J167" s="43" t="s">
        <v>2816</v>
      </c>
      <c r="K167" s="143">
        <v>345</v>
      </c>
      <c r="L167" s="43" t="s">
        <v>2293</v>
      </c>
      <c r="M167" s="43" t="s">
        <v>2294</v>
      </c>
      <c r="N167" s="43" t="s">
        <v>2295</v>
      </c>
      <c r="O167" s="43" t="s">
        <v>2464</v>
      </c>
      <c r="P167" s="43"/>
    </row>
    <row r="168" spans="1:16" ht="40" x14ac:dyDescent="0.2">
      <c r="A168" s="146">
        <v>1568</v>
      </c>
      <c r="B168" s="146"/>
      <c r="C168" s="43" t="str">
        <f>IF(ISNUMBER(VLOOKUP(A168,'01.03.18'!$A$2:$O$2000,1,FALSE)),IF(VLOOKUP(A168,'01.03.18'!$A$2:$O$2000,6,FALSE)=F168,"","~"&amp;VLOOKUP(A168,'01.03.18'!$A$2:$O$2000,6,FALSE)),"+")&amp;IF(ISNUMBER(VLOOKUP(A168,'01.12.18'!$A$2:$P$1983,1,FALSE)),"","--")</f>
        <v/>
      </c>
      <c r="D168" s="142">
        <v>42420</v>
      </c>
      <c r="E168" s="141">
        <v>5</v>
      </c>
      <c r="F168" s="43" t="s">
        <v>1522</v>
      </c>
      <c r="G168" s="43" t="s">
        <v>1009</v>
      </c>
      <c r="H168" s="43" t="s">
        <v>1966</v>
      </c>
      <c r="I168" s="43" t="s">
        <v>1967</v>
      </c>
      <c r="J168" s="43" t="s">
        <v>2816</v>
      </c>
      <c r="K168" s="143">
        <v>241</v>
      </c>
      <c r="L168" s="43" t="s">
        <v>1968</v>
      </c>
      <c r="M168" s="43" t="s">
        <v>1969</v>
      </c>
      <c r="N168" s="43" t="s">
        <v>1970</v>
      </c>
      <c r="O168" s="43" t="s">
        <v>1965</v>
      </c>
      <c r="P168" s="43"/>
    </row>
    <row r="169" spans="1:16" ht="40" x14ac:dyDescent="0.2">
      <c r="A169" s="146">
        <v>1662</v>
      </c>
      <c r="B169" s="146"/>
      <c r="C169" s="43" t="str">
        <f>IF(ISNUMBER(VLOOKUP(A169,'01.03.18'!$A$2:$O$2000,1,FALSE)),IF(VLOOKUP(A169,'01.03.18'!$A$2:$O$2000,6,FALSE)=F169,"","~"&amp;VLOOKUP(A169,'01.03.18'!$A$2:$O$2000,6,FALSE)),"+")&amp;IF(ISNUMBER(VLOOKUP(A169,'01.12.18'!$A$2:$P$1983,1,FALSE)),"","--")</f>
        <v/>
      </c>
      <c r="D169" s="142">
        <v>42821</v>
      </c>
      <c r="E169" s="141">
        <v>5</v>
      </c>
      <c r="F169" s="43" t="s">
        <v>1522</v>
      </c>
      <c r="G169" s="43" t="s">
        <v>1041</v>
      </c>
      <c r="H169" s="43" t="s">
        <v>2100</v>
      </c>
      <c r="I169" s="43" t="s">
        <v>2101</v>
      </c>
      <c r="J169" s="43" t="s">
        <v>2816</v>
      </c>
      <c r="K169" s="143">
        <v>221</v>
      </c>
      <c r="L169" s="43" t="s">
        <v>1090</v>
      </c>
      <c r="M169" s="43" t="s">
        <v>1543</v>
      </c>
      <c r="N169" s="43" t="s">
        <v>1544</v>
      </c>
      <c r="O169" s="43" t="s">
        <v>2102</v>
      </c>
      <c r="P169" s="43"/>
    </row>
    <row r="170" spans="1:16" ht="40" x14ac:dyDescent="0.2">
      <c r="A170" s="146">
        <v>1641</v>
      </c>
      <c r="B170" s="146"/>
      <c r="C170" s="43" t="str">
        <f>IF(ISNUMBER(VLOOKUP(A170,'01.03.18'!$A$2:$O$2000,1,FALSE)),IF(VLOOKUP(A170,'01.03.18'!$A$2:$O$2000,6,FALSE)=F170,"","~"&amp;VLOOKUP(A170,'01.03.18'!$A$2:$O$2000,6,FALSE)),"+")&amp;IF(ISNUMBER(VLOOKUP(A170,'01.12.18'!$A$2:$P$1983,1,FALSE)),"","--")</f>
        <v/>
      </c>
      <c r="D170" s="142">
        <v>42728</v>
      </c>
      <c r="E170" s="141">
        <v>5</v>
      </c>
      <c r="F170" s="43" t="s">
        <v>1522</v>
      </c>
      <c r="G170" s="43" t="s">
        <v>372</v>
      </c>
      <c r="H170" s="43" t="s">
        <v>2593</v>
      </c>
      <c r="I170" s="43" t="s">
        <v>2594</v>
      </c>
      <c r="J170" s="43" t="s">
        <v>2816</v>
      </c>
      <c r="K170" s="143">
        <v>345</v>
      </c>
      <c r="L170" s="43" t="s">
        <v>2293</v>
      </c>
      <c r="M170" s="43" t="s">
        <v>2294</v>
      </c>
      <c r="N170" s="43" t="s">
        <v>2295</v>
      </c>
      <c r="O170" s="43" t="s">
        <v>2595</v>
      </c>
      <c r="P170" s="43"/>
    </row>
    <row r="171" spans="1:16" x14ac:dyDescent="0.2">
      <c r="A171" s="152">
        <v>1480</v>
      </c>
      <c r="B171" s="152"/>
      <c r="C171" s="43" t="str">
        <f>IF(ISNUMBER(VLOOKUP(A171,'01.03.18'!$A$2:$O$2000,1,FALSE)),IF(VLOOKUP(A171,'01.03.18'!$A$2:$O$2000,6,FALSE)=F171,"","~"&amp;VLOOKUP(A171,'01.03.18'!$A$2:$O$2000,6,FALSE)),"+")&amp;IF(ISNUMBER(VLOOKUP(A171,'01.12.18'!$A$2:$P$1983,1,FALSE)),"","--")</f>
        <v/>
      </c>
      <c r="D171" s="154">
        <v>41853</v>
      </c>
      <c r="E171" s="155">
        <v>5</v>
      </c>
      <c r="F171" s="157" t="s">
        <v>1522</v>
      </c>
      <c r="G171" s="157" t="s">
        <v>962</v>
      </c>
      <c r="H171" s="157" t="s">
        <v>1516</v>
      </c>
      <c r="I171" s="157">
        <v>0</v>
      </c>
      <c r="J171" s="157">
        <v>0</v>
      </c>
      <c r="K171" s="157"/>
      <c r="L171" s="157" t="s">
        <v>1367</v>
      </c>
      <c r="M171" s="157" t="s">
        <v>525</v>
      </c>
      <c r="N171" s="153" t="s">
        <v>1517</v>
      </c>
      <c r="O171" s="153"/>
      <c r="P171" s="153"/>
    </row>
    <row r="172" spans="1:16" ht="40" x14ac:dyDescent="0.2">
      <c r="A172" s="146">
        <v>1579</v>
      </c>
      <c r="B172" s="146"/>
      <c r="C172" s="43" t="str">
        <f>IF(ISNUMBER(VLOOKUP(A172,'01.03.18'!$A$2:$O$2000,1,FALSE)),IF(VLOOKUP(A172,'01.03.18'!$A$2:$O$2000,6,FALSE)=F172,"","~"&amp;VLOOKUP(A172,'01.03.18'!$A$2:$O$2000,6,FALSE)),"+")&amp;IF(ISNUMBER(VLOOKUP(A172,'01.12.18'!$A$2:$P$1983,1,FALSE)),"","--")</f>
        <v/>
      </c>
      <c r="D172" s="142">
        <v>42420</v>
      </c>
      <c r="E172" s="141">
        <v>5</v>
      </c>
      <c r="F172" s="43" t="s">
        <v>1522</v>
      </c>
      <c r="G172" s="43" t="s">
        <v>1015</v>
      </c>
      <c r="H172" s="43" t="s">
        <v>2571</v>
      </c>
      <c r="I172" s="43" t="s">
        <v>2572</v>
      </c>
      <c r="J172" s="43" t="s">
        <v>2816</v>
      </c>
      <c r="K172" s="143">
        <v>376</v>
      </c>
      <c r="L172" s="43" t="s">
        <v>2323</v>
      </c>
      <c r="M172" s="43" t="s">
        <v>1496</v>
      </c>
      <c r="N172" s="43" t="s">
        <v>2324</v>
      </c>
      <c r="O172" s="43" t="s">
        <v>2573</v>
      </c>
      <c r="P172" s="43"/>
    </row>
    <row r="173" spans="1:16" ht="40" x14ac:dyDescent="0.2">
      <c r="A173" s="146">
        <v>8</v>
      </c>
      <c r="B173" s="146"/>
      <c r="C173" s="43" t="str">
        <f>IF(ISNUMBER(VLOOKUP(A173,'01.03.18'!$A$2:$O$2000,1,FALSE)),IF(VLOOKUP(A173,'01.03.18'!$A$2:$O$2000,6,FALSE)=F173,"","~"&amp;VLOOKUP(A173,'01.03.18'!$A$2:$O$2000,6,FALSE)),"+")&amp;IF(ISNUMBER(VLOOKUP(A173,'01.12.18'!$A$2:$P$1983,1,FALSE)),"","--")</f>
        <v/>
      </c>
      <c r="D173" s="142">
        <v>36774</v>
      </c>
      <c r="E173" s="141" t="s">
        <v>1449</v>
      </c>
      <c r="F173" s="43" t="s">
        <v>1522</v>
      </c>
      <c r="G173" s="43" t="s">
        <v>1127</v>
      </c>
      <c r="H173" s="43" t="s">
        <v>2838</v>
      </c>
      <c r="I173" s="43" t="s">
        <v>2839</v>
      </c>
      <c r="J173" s="43"/>
      <c r="K173" s="43"/>
      <c r="L173" s="93" t="s">
        <v>1367</v>
      </c>
      <c r="M173" s="93" t="s">
        <v>525</v>
      </c>
      <c r="N173" s="43" t="s">
        <v>1517</v>
      </c>
      <c r="O173" s="43"/>
      <c r="P173" s="43"/>
    </row>
    <row r="174" spans="1:16" x14ac:dyDescent="0.2">
      <c r="A174" s="152">
        <v>1442</v>
      </c>
      <c r="B174" s="152"/>
      <c r="C174" s="43" t="str">
        <f>IF(ISNUMBER(VLOOKUP(A174,'01.03.18'!$A$2:$O$2000,1,FALSE)),IF(VLOOKUP(A174,'01.03.18'!$A$2:$O$2000,6,FALSE)=F174,"","~"&amp;VLOOKUP(A174,'01.03.18'!$A$2:$O$2000,6,FALSE)),"+")&amp;IF(ISNUMBER(VLOOKUP(A174,'01.12.18'!$A$2:$P$1983,1,FALSE)),"","--")</f>
        <v/>
      </c>
      <c r="D174" s="154">
        <v>41671</v>
      </c>
      <c r="E174" s="155">
        <v>5</v>
      </c>
      <c r="F174" s="157" t="s">
        <v>1522</v>
      </c>
      <c r="G174" s="157" t="s">
        <v>944</v>
      </c>
      <c r="H174" s="157" t="s">
        <v>1516</v>
      </c>
      <c r="I174" s="157">
        <v>0</v>
      </c>
      <c r="J174" s="157">
        <v>0</v>
      </c>
      <c r="K174" s="157"/>
      <c r="L174" s="157" t="s">
        <v>1055</v>
      </c>
      <c r="M174" s="157" t="s">
        <v>655</v>
      </c>
      <c r="N174" s="153" t="s">
        <v>1517</v>
      </c>
      <c r="O174" s="153"/>
      <c r="P174" s="153"/>
    </row>
    <row r="175" spans="1:16" ht="20" x14ac:dyDescent="0.2">
      <c r="A175" s="146">
        <v>1439</v>
      </c>
      <c r="B175" s="146"/>
      <c r="C175" s="43" t="str">
        <f>IF(ISNUMBER(VLOOKUP(A175,'01.03.18'!$A$2:$O$2000,1,FALSE)),IF(VLOOKUP(A175,'01.03.18'!$A$2:$O$2000,6,FALSE)=F175,"","~"&amp;VLOOKUP(A175,'01.03.18'!$A$2:$O$2000,6,FALSE)),"+")&amp;IF(ISNUMBER(VLOOKUP(A175,'01.12.18'!$A$2:$P$1983,1,FALSE)),"","--")</f>
        <v/>
      </c>
      <c r="D175" s="142">
        <v>41671</v>
      </c>
      <c r="E175" s="141">
        <v>5</v>
      </c>
      <c r="F175" s="43" t="s">
        <v>1522</v>
      </c>
      <c r="G175" s="43" t="s">
        <v>173</v>
      </c>
      <c r="H175" s="43" t="s">
        <v>174</v>
      </c>
      <c r="I175" s="43" t="s">
        <v>1836</v>
      </c>
      <c r="J175" s="43" t="s">
        <v>2816</v>
      </c>
      <c r="K175" s="143">
        <v>27</v>
      </c>
      <c r="L175" s="43" t="s">
        <v>175</v>
      </c>
      <c r="M175" s="43" t="s">
        <v>176</v>
      </c>
      <c r="N175" s="43" t="s">
        <v>177</v>
      </c>
      <c r="O175" s="43" t="s">
        <v>1813</v>
      </c>
      <c r="P175" s="43"/>
    </row>
    <row r="176" spans="1:16" ht="40" x14ac:dyDescent="0.2">
      <c r="A176" s="146">
        <v>1680</v>
      </c>
      <c r="B176" s="146"/>
      <c r="C176" s="43" t="str">
        <f>IF(ISNUMBER(VLOOKUP(A176,'01.03.18'!$A$2:$O$2000,1,FALSE)),IF(VLOOKUP(A176,'01.03.18'!$A$2:$O$2000,6,FALSE)=F176,"","~"&amp;VLOOKUP(A176,'01.03.18'!$A$2:$O$2000,6,FALSE)),"+")&amp;IF(ISNUMBER(VLOOKUP(A176,'01.12.18'!$A$2:$P$1983,1,FALSE)),"","--")</f>
        <v/>
      </c>
      <c r="D176" s="142">
        <v>43067</v>
      </c>
      <c r="E176" s="141">
        <v>5</v>
      </c>
      <c r="F176" s="43" t="s">
        <v>1522</v>
      </c>
      <c r="G176" s="43" t="s">
        <v>2136</v>
      </c>
      <c r="H176" s="43" t="s">
        <v>2137</v>
      </c>
      <c r="I176" s="43" t="s">
        <v>2138</v>
      </c>
      <c r="J176" s="43" t="s">
        <v>2816</v>
      </c>
      <c r="K176" s="143">
        <v>51</v>
      </c>
      <c r="L176" s="43" t="s">
        <v>25</v>
      </c>
      <c r="M176" s="43" t="s">
        <v>26</v>
      </c>
      <c r="N176" s="43" t="s">
        <v>27</v>
      </c>
      <c r="O176" s="43" t="s">
        <v>2139</v>
      </c>
      <c r="P176" s="43"/>
    </row>
    <row r="177" spans="1:16" ht="40" x14ac:dyDescent="0.2">
      <c r="A177" s="146">
        <v>1472</v>
      </c>
      <c r="B177" s="146"/>
      <c r="C177" s="43" t="str">
        <f>IF(ISNUMBER(VLOOKUP(A177,'01.03.18'!$A$2:$O$2000,1,FALSE)),IF(VLOOKUP(A177,'01.03.18'!$A$2:$O$2000,6,FALSE)=F177,"","~"&amp;VLOOKUP(A177,'01.03.18'!$A$2:$O$2000,6,FALSE)),"+")&amp;IF(ISNUMBER(VLOOKUP(A177,'01.12.18'!$A$2:$P$1983,1,FALSE)),"","--")</f>
        <v/>
      </c>
      <c r="D177" s="142">
        <v>41811</v>
      </c>
      <c r="E177" s="141">
        <v>5</v>
      </c>
      <c r="F177" s="43" t="s">
        <v>1522</v>
      </c>
      <c r="G177" s="43" t="s">
        <v>202</v>
      </c>
      <c r="H177" s="43" t="s">
        <v>203</v>
      </c>
      <c r="I177" s="43" t="s">
        <v>1872</v>
      </c>
      <c r="J177" s="43" t="s">
        <v>2816</v>
      </c>
      <c r="K177" s="143">
        <v>79</v>
      </c>
      <c r="L177" s="43" t="s">
        <v>1055</v>
      </c>
      <c r="M177" s="43" t="s">
        <v>34</v>
      </c>
      <c r="N177" s="43" t="s">
        <v>205</v>
      </c>
      <c r="O177" s="43" t="s">
        <v>1873</v>
      </c>
      <c r="P177" s="43"/>
    </row>
    <row r="178" spans="1:16" ht="40" x14ac:dyDescent="0.2">
      <c r="A178" s="146">
        <v>1511</v>
      </c>
      <c r="B178" s="146"/>
      <c r="C178" s="43" t="str">
        <f>IF(ISNUMBER(VLOOKUP(A178,'01.03.18'!$A$2:$O$2000,1,FALSE)),IF(VLOOKUP(A178,'01.03.18'!$A$2:$O$2000,6,FALSE)=F178,"","~"&amp;VLOOKUP(A178,'01.03.18'!$A$2:$O$2000,6,FALSE)),"+")&amp;IF(ISNUMBER(VLOOKUP(A178,'01.12.18'!$A$2:$P$1983,1,FALSE)),"","--")</f>
        <v/>
      </c>
      <c r="D178" s="142">
        <v>41916</v>
      </c>
      <c r="E178" s="141">
        <v>5</v>
      </c>
      <c r="F178" s="43" t="s">
        <v>1522</v>
      </c>
      <c r="G178" s="43" t="s">
        <v>977</v>
      </c>
      <c r="H178" s="43" t="s">
        <v>2508</v>
      </c>
      <c r="I178" s="43" t="s">
        <v>2509</v>
      </c>
      <c r="J178" s="43" t="s">
        <v>2816</v>
      </c>
      <c r="K178" s="143">
        <v>263</v>
      </c>
      <c r="L178" s="43" t="s">
        <v>2510</v>
      </c>
      <c r="M178" s="43" t="s">
        <v>2511</v>
      </c>
      <c r="N178" s="43" t="s">
        <v>2512</v>
      </c>
      <c r="O178" s="43" t="s">
        <v>2513</v>
      </c>
      <c r="P178" s="43"/>
    </row>
    <row r="179" spans="1:16" ht="40" x14ac:dyDescent="0.2">
      <c r="A179" s="146">
        <v>1461</v>
      </c>
      <c r="B179" s="146"/>
      <c r="C179" s="43" t="str">
        <f>IF(ISNUMBER(VLOOKUP(A179,'01.03.18'!$A$2:$O$2000,1,FALSE)),IF(VLOOKUP(A179,'01.03.18'!$A$2:$O$2000,6,FALSE)=F179,"","~"&amp;VLOOKUP(A179,'01.03.18'!$A$2:$O$2000,6,FALSE)),"+")&amp;IF(ISNUMBER(VLOOKUP(A179,'01.12.18'!$A$2:$P$1983,1,FALSE)),"","--")</f>
        <v/>
      </c>
      <c r="D179" s="142">
        <v>41755</v>
      </c>
      <c r="E179" s="141">
        <v>5</v>
      </c>
      <c r="F179" s="43" t="s">
        <v>1522</v>
      </c>
      <c r="G179" s="43" t="s">
        <v>413</v>
      </c>
      <c r="H179" s="43" t="s">
        <v>1849</v>
      </c>
      <c r="I179" s="43" t="s">
        <v>1850</v>
      </c>
      <c r="J179" s="43" t="s">
        <v>2816</v>
      </c>
      <c r="K179" s="143">
        <v>216</v>
      </c>
      <c r="L179" s="43" t="s">
        <v>1852</v>
      </c>
      <c r="M179" s="43" t="s">
        <v>1853</v>
      </c>
      <c r="N179" s="43" t="s">
        <v>1854</v>
      </c>
      <c r="O179" s="43" t="s">
        <v>1855</v>
      </c>
      <c r="P179" s="43"/>
    </row>
    <row r="180" spans="1:16" ht="40" x14ac:dyDescent="0.2">
      <c r="A180" s="146">
        <v>1636</v>
      </c>
      <c r="B180" s="146"/>
      <c r="C180" s="43" t="str">
        <f>IF(ISNUMBER(VLOOKUP(A180,'01.03.18'!$A$2:$O$2000,1,FALSE)),IF(VLOOKUP(A180,'01.03.18'!$A$2:$O$2000,6,FALSE)=F180,"","~"&amp;VLOOKUP(A180,'01.03.18'!$A$2:$O$2000,6,FALSE)),"+")&amp;IF(ISNUMBER(VLOOKUP(A180,'01.12.18'!$A$2:$P$1983,1,FALSE)),"","--")</f>
        <v/>
      </c>
      <c r="D180" s="142">
        <v>42728</v>
      </c>
      <c r="E180" s="141">
        <v>5</v>
      </c>
      <c r="F180" s="43" t="s">
        <v>1522</v>
      </c>
      <c r="G180" s="43" t="s">
        <v>364</v>
      </c>
      <c r="H180" s="43" t="s">
        <v>2590</v>
      </c>
      <c r="I180" s="43" t="s">
        <v>2591</v>
      </c>
      <c r="J180" s="43" t="s">
        <v>2816</v>
      </c>
      <c r="K180" s="143">
        <v>346</v>
      </c>
      <c r="L180" s="43" t="s">
        <v>2252</v>
      </c>
      <c r="M180" s="43" t="s">
        <v>2253</v>
      </c>
      <c r="N180" s="43" t="s">
        <v>2254</v>
      </c>
      <c r="O180" s="43" t="s">
        <v>2592</v>
      </c>
      <c r="P180" s="43"/>
    </row>
    <row r="181" spans="1:16" ht="40" x14ac:dyDescent="0.2">
      <c r="A181" s="146">
        <v>1578</v>
      </c>
      <c r="B181" s="146"/>
      <c r="C181" s="43" t="str">
        <f>IF(ISNUMBER(VLOOKUP(A181,'01.03.18'!$A$2:$O$2000,1,FALSE)),IF(VLOOKUP(A181,'01.03.18'!$A$2:$O$2000,6,FALSE)=F181,"","~"&amp;VLOOKUP(A181,'01.03.18'!$A$2:$O$2000,6,FALSE)),"+")&amp;IF(ISNUMBER(VLOOKUP(A181,'01.12.18'!$A$2:$P$1983,1,FALSE)),"","--")</f>
        <v/>
      </c>
      <c r="D181" s="142">
        <v>42420</v>
      </c>
      <c r="E181" s="141">
        <v>5</v>
      </c>
      <c r="F181" s="43" t="s">
        <v>1522</v>
      </c>
      <c r="G181" s="43" t="s">
        <v>1014</v>
      </c>
      <c r="H181" s="43" t="s">
        <v>2568</v>
      </c>
      <c r="I181" s="43" t="s">
        <v>2569</v>
      </c>
      <c r="J181" s="43" t="s">
        <v>2816</v>
      </c>
      <c r="K181" s="143">
        <v>345</v>
      </c>
      <c r="L181" s="43" t="s">
        <v>2293</v>
      </c>
      <c r="M181" s="43" t="s">
        <v>2294</v>
      </c>
      <c r="N181" s="43" t="s">
        <v>2295</v>
      </c>
      <c r="O181" s="43" t="s">
        <v>2570</v>
      </c>
      <c r="P181" s="43"/>
    </row>
    <row r="182" spans="1:16" ht="40" x14ac:dyDescent="0.2">
      <c r="A182" s="146">
        <v>1537</v>
      </c>
      <c r="B182" s="146"/>
      <c r="C182" s="43" t="str">
        <f>IF(ISNUMBER(VLOOKUP(A182,'01.03.18'!$A$2:$O$2000,1,FALSE)),IF(VLOOKUP(A182,'01.03.18'!$A$2:$O$2000,6,FALSE)=F182,"","~"&amp;VLOOKUP(A182,'01.03.18'!$A$2:$O$2000,6,FALSE)),"+")&amp;IF(ISNUMBER(VLOOKUP(A182,'01.12.18'!$A$2:$P$1983,1,FALSE)),"","--")</f>
        <v/>
      </c>
      <c r="D182" s="142">
        <v>42217</v>
      </c>
      <c r="E182" s="141">
        <v>5</v>
      </c>
      <c r="F182" s="43" t="s">
        <v>1522</v>
      </c>
      <c r="G182" s="43" t="s">
        <v>1923</v>
      </c>
      <c r="H182" s="43" t="s">
        <v>1924</v>
      </c>
      <c r="I182" s="43" t="s">
        <v>1925</v>
      </c>
      <c r="J182" s="43" t="s">
        <v>2816</v>
      </c>
      <c r="K182" s="143">
        <v>253</v>
      </c>
      <c r="L182" s="43" t="s">
        <v>1062</v>
      </c>
      <c r="M182" s="43" t="s">
        <v>1602</v>
      </c>
      <c r="N182" s="43" t="s">
        <v>1603</v>
      </c>
      <c r="O182" s="43" t="s">
        <v>1926</v>
      </c>
      <c r="P182" s="43"/>
    </row>
    <row r="183" spans="1:16" ht="20" x14ac:dyDescent="0.2">
      <c r="A183" s="146">
        <v>1624</v>
      </c>
      <c r="B183" s="146"/>
      <c r="C183" s="43" t="str">
        <f>IF(ISNUMBER(VLOOKUP(A183,'01.03.18'!$A$2:$O$2000,1,FALSE)),IF(VLOOKUP(A183,'01.03.18'!$A$2:$O$2000,6,FALSE)=F183,"","~"&amp;VLOOKUP(A183,'01.03.18'!$A$2:$O$2000,6,FALSE)),"+")&amp;IF(ISNUMBER(VLOOKUP(A183,'01.12.18'!$A$2:$P$1983,1,FALSE)),"","--")</f>
        <v/>
      </c>
      <c r="D183" s="142">
        <v>42602</v>
      </c>
      <c r="E183" s="141">
        <v>5</v>
      </c>
      <c r="F183" s="43" t="s">
        <v>1522</v>
      </c>
      <c r="G183" s="43" t="s">
        <v>349</v>
      </c>
      <c r="H183" s="43" t="s">
        <v>350</v>
      </c>
      <c r="I183" s="43" t="s">
        <v>2041</v>
      </c>
      <c r="J183" s="43" t="s">
        <v>2816</v>
      </c>
      <c r="K183" s="143">
        <v>5</v>
      </c>
      <c r="L183" s="43" t="s">
        <v>299</v>
      </c>
      <c r="M183" s="43" t="s">
        <v>1995</v>
      </c>
      <c r="N183" s="43" t="s">
        <v>301</v>
      </c>
      <c r="O183" s="43" t="s">
        <v>2042</v>
      </c>
      <c r="P183" s="43"/>
    </row>
    <row r="184" spans="1:16" ht="40" x14ac:dyDescent="0.2">
      <c r="A184" s="146">
        <v>1610</v>
      </c>
      <c r="B184" s="146"/>
      <c r="C184" s="43" t="str">
        <f>IF(ISNUMBER(VLOOKUP(A184,'01.03.18'!$A$2:$O$2000,1,FALSE)),IF(VLOOKUP(A184,'01.03.18'!$A$2:$O$2000,6,FALSE)=F184,"","~"&amp;VLOOKUP(A184,'01.03.18'!$A$2:$O$2000,6,FALSE)),"+")&amp;IF(ISNUMBER(VLOOKUP(A184,'01.12.18'!$A$2:$P$1983,1,FALSE)),"","--")</f>
        <v/>
      </c>
      <c r="D184" s="142">
        <v>42602</v>
      </c>
      <c r="E184" s="141">
        <v>5</v>
      </c>
      <c r="F184" s="43" t="s">
        <v>1522</v>
      </c>
      <c r="G184" s="43" t="s">
        <v>324</v>
      </c>
      <c r="H184" s="43" t="s">
        <v>325</v>
      </c>
      <c r="I184" s="43" t="s">
        <v>2019</v>
      </c>
      <c r="J184" s="43" t="s">
        <v>2816</v>
      </c>
      <c r="K184" s="143">
        <v>104</v>
      </c>
      <c r="L184" s="43" t="s">
        <v>16</v>
      </c>
      <c r="M184" s="43" t="s">
        <v>17</v>
      </c>
      <c r="N184" s="43" t="s">
        <v>18</v>
      </c>
      <c r="O184" s="43" t="s">
        <v>2020</v>
      </c>
      <c r="P184" s="43"/>
    </row>
    <row r="185" spans="1:16" ht="40" x14ac:dyDescent="0.2">
      <c r="A185" s="146">
        <v>1678</v>
      </c>
      <c r="B185" s="146"/>
      <c r="C185" s="43" t="str">
        <f>IF(ISNUMBER(VLOOKUP(A185,'01.03.18'!$A$2:$O$2000,1,FALSE)),IF(VLOOKUP(A185,'01.03.18'!$A$2:$O$2000,6,FALSE)=F185,"","~"&amp;VLOOKUP(A185,'01.03.18'!$A$2:$O$2000,6,FALSE)),"+")&amp;IF(ISNUMBER(VLOOKUP(A185,'01.12.18'!$A$2:$P$1983,1,FALSE)),"","--")</f>
        <v/>
      </c>
      <c r="D185" s="142">
        <v>43067</v>
      </c>
      <c r="E185" s="141">
        <v>5</v>
      </c>
      <c r="F185" s="43" t="s">
        <v>1522</v>
      </c>
      <c r="G185" s="43" t="s">
        <v>2131</v>
      </c>
      <c r="H185" s="43" t="s">
        <v>2132</v>
      </c>
      <c r="I185" s="43" t="s">
        <v>2133</v>
      </c>
      <c r="J185" s="43" t="s">
        <v>2816</v>
      </c>
      <c r="K185" s="143">
        <v>51</v>
      </c>
      <c r="L185" s="43" t="s">
        <v>25</v>
      </c>
      <c r="M185" s="43" t="s">
        <v>26</v>
      </c>
      <c r="N185" s="43" t="s">
        <v>27</v>
      </c>
      <c r="O185" s="43" t="s">
        <v>2134</v>
      </c>
      <c r="P185" s="43"/>
    </row>
    <row r="186" spans="1:16" ht="20" x14ac:dyDescent="0.2">
      <c r="A186" s="146">
        <v>1588</v>
      </c>
      <c r="B186" s="146"/>
      <c r="C186" s="43" t="str">
        <f>IF(ISNUMBER(VLOOKUP(A186,'01.03.18'!$A$2:$O$2000,1,FALSE)),IF(VLOOKUP(A186,'01.03.18'!$A$2:$O$2000,6,FALSE)=F186,"","~"&amp;VLOOKUP(A186,'01.03.18'!$A$2:$O$2000,6,FALSE)),"+")&amp;IF(ISNUMBER(VLOOKUP(A186,'01.12.18'!$A$2:$P$1983,1,FALSE)),"","--")</f>
        <v/>
      </c>
      <c r="D186" s="142">
        <v>42511</v>
      </c>
      <c r="E186" s="141">
        <v>5</v>
      </c>
      <c r="F186" s="43" t="s">
        <v>1522</v>
      </c>
      <c r="G186" s="43" t="s">
        <v>297</v>
      </c>
      <c r="H186" s="43" t="s">
        <v>298</v>
      </c>
      <c r="I186" s="43" t="s">
        <v>1994</v>
      </c>
      <c r="J186" s="43" t="s">
        <v>2816</v>
      </c>
      <c r="K186" s="143">
        <v>5</v>
      </c>
      <c r="L186" s="43" t="s">
        <v>299</v>
      </c>
      <c r="M186" s="43" t="s">
        <v>1995</v>
      </c>
      <c r="N186" s="43" t="s">
        <v>301</v>
      </c>
      <c r="O186" s="43" t="s">
        <v>1996</v>
      </c>
      <c r="P186" s="43"/>
    </row>
    <row r="187" spans="1:16" ht="40" x14ac:dyDescent="0.2">
      <c r="A187" s="146">
        <v>1658</v>
      </c>
      <c r="B187" s="146"/>
      <c r="C187" s="43" t="str">
        <f>IF(ISNUMBER(VLOOKUP(A187,'01.03.18'!$A$2:$O$2000,1,FALSE)),IF(VLOOKUP(A187,'01.03.18'!$A$2:$O$2000,6,FALSE)=F187,"","~"&amp;VLOOKUP(A187,'01.03.18'!$A$2:$O$2000,6,FALSE)),"+")&amp;IF(ISNUMBER(VLOOKUP(A187,'01.12.18'!$A$2:$P$1983,1,FALSE)),"","--")</f>
        <v/>
      </c>
      <c r="D187" s="142">
        <v>42821</v>
      </c>
      <c r="E187" s="141">
        <v>5</v>
      </c>
      <c r="F187" s="43" t="s">
        <v>1522</v>
      </c>
      <c r="G187" s="43" t="s">
        <v>393</v>
      </c>
      <c r="H187" s="43" t="s">
        <v>2092</v>
      </c>
      <c r="I187" s="43" t="s">
        <v>2093</v>
      </c>
      <c r="J187" s="43" t="s">
        <v>2816</v>
      </c>
      <c r="K187" s="143">
        <v>18</v>
      </c>
      <c r="L187" s="43" t="s">
        <v>2322</v>
      </c>
      <c r="M187" s="43" t="s">
        <v>292</v>
      </c>
      <c r="N187" s="43" t="s">
        <v>89</v>
      </c>
      <c r="O187" s="43" t="s">
        <v>2094</v>
      </c>
      <c r="P187" s="43"/>
    </row>
    <row r="188" spans="1:16" ht="40" x14ac:dyDescent="0.2">
      <c r="A188" s="146">
        <v>1543</v>
      </c>
      <c r="B188" s="146"/>
      <c r="C188" s="43" t="str">
        <f>IF(ISNUMBER(VLOOKUP(A188,'01.03.18'!$A$2:$O$2000,1,FALSE)),IF(VLOOKUP(A188,'01.03.18'!$A$2:$O$2000,6,FALSE)=F188,"","~"&amp;VLOOKUP(A188,'01.03.18'!$A$2:$O$2000,6,FALSE)),"+")&amp;IF(ISNUMBER(VLOOKUP(A188,'01.12.18'!$A$2:$P$1983,1,FALSE)),"","--")</f>
        <v/>
      </c>
      <c r="D188" s="142">
        <v>42217</v>
      </c>
      <c r="E188" s="141">
        <v>5</v>
      </c>
      <c r="F188" s="43" t="s">
        <v>1522</v>
      </c>
      <c r="G188" s="43" t="s">
        <v>233</v>
      </c>
      <c r="H188" s="43" t="s">
        <v>234</v>
      </c>
      <c r="I188" s="43" t="s">
        <v>1934</v>
      </c>
      <c r="J188" s="43" t="s">
        <v>2816</v>
      </c>
      <c r="K188" s="143">
        <v>76</v>
      </c>
      <c r="L188" s="43" t="s">
        <v>235</v>
      </c>
      <c r="M188" s="43" t="s">
        <v>236</v>
      </c>
      <c r="N188" s="43" t="s">
        <v>237</v>
      </c>
      <c r="O188" s="43" t="s">
        <v>1935</v>
      </c>
      <c r="P188" s="43"/>
    </row>
    <row r="189" spans="1:16" ht="20" x14ac:dyDescent="0.2">
      <c r="A189" s="146">
        <v>1634</v>
      </c>
      <c r="B189" s="146"/>
      <c r="C189" s="43" t="str">
        <f>IF(ISNUMBER(VLOOKUP(A189,'01.03.18'!$A$2:$O$2000,1,FALSE)),IF(VLOOKUP(A189,'01.03.18'!$A$2:$O$2000,6,FALSE)=F189,"","~"&amp;VLOOKUP(A189,'01.03.18'!$A$2:$O$2000,6,FALSE)),"+")&amp;IF(ISNUMBER(VLOOKUP(A189,'01.12.18'!$A$2:$P$1983,1,FALSE)),"","--")</f>
        <v/>
      </c>
      <c r="D189" s="142">
        <v>42728</v>
      </c>
      <c r="E189" s="141">
        <v>5</v>
      </c>
      <c r="F189" s="43" t="s">
        <v>1522</v>
      </c>
      <c r="G189" s="43" t="s">
        <v>361</v>
      </c>
      <c r="H189" s="43" t="s">
        <v>362</v>
      </c>
      <c r="I189" s="43" t="s">
        <v>2054</v>
      </c>
      <c r="J189" s="43" t="s">
        <v>2816</v>
      </c>
      <c r="K189" s="143">
        <v>5</v>
      </c>
      <c r="L189" s="43" t="s">
        <v>299</v>
      </c>
      <c r="M189" s="43" t="s">
        <v>1995</v>
      </c>
      <c r="N189" s="43" t="s">
        <v>301</v>
      </c>
      <c r="O189" s="43" t="s">
        <v>2055</v>
      </c>
      <c r="P189" s="43"/>
    </row>
    <row r="190" spans="1:16" ht="40" x14ac:dyDescent="0.2">
      <c r="A190" s="146">
        <v>1493</v>
      </c>
      <c r="B190" s="146"/>
      <c r="C190" s="43" t="str">
        <f>IF(ISNUMBER(VLOOKUP(A190,'01.03.18'!$A$2:$O$2000,1,FALSE)),IF(VLOOKUP(A190,'01.03.18'!$A$2:$O$2000,6,FALSE)=F190,"","~"&amp;VLOOKUP(A190,'01.03.18'!$A$2:$O$2000,6,FALSE)),"+")&amp;IF(ISNUMBER(VLOOKUP(A190,'01.12.18'!$A$2:$P$1983,1,FALSE)),"","--")</f>
        <v/>
      </c>
      <c r="D190" s="142">
        <v>41888</v>
      </c>
      <c r="E190" s="141">
        <v>5</v>
      </c>
      <c r="F190" s="43" t="s">
        <v>1522</v>
      </c>
      <c r="G190" s="43" t="s">
        <v>208</v>
      </c>
      <c r="H190" s="43" t="s">
        <v>209</v>
      </c>
      <c r="I190" s="43" t="s">
        <v>1884</v>
      </c>
      <c r="J190" s="43" t="s">
        <v>2816</v>
      </c>
      <c r="K190" s="143">
        <v>51</v>
      </c>
      <c r="L190" s="43" t="s">
        <v>25</v>
      </c>
      <c r="M190" s="43" t="s">
        <v>26</v>
      </c>
      <c r="N190" s="43" t="s">
        <v>27</v>
      </c>
      <c r="O190" s="43" t="s">
        <v>1885</v>
      </c>
      <c r="P190" s="43"/>
    </row>
    <row r="191" spans="1:16" ht="40" x14ac:dyDescent="0.2">
      <c r="A191" s="146">
        <v>1637</v>
      </c>
      <c r="B191" s="146"/>
      <c r="C191" s="43" t="str">
        <f>IF(ISNUMBER(VLOOKUP(A191,'01.03.18'!$A$2:$O$2000,1,FALSE)),IF(VLOOKUP(A191,'01.03.18'!$A$2:$O$2000,6,FALSE)=F191,"","~"&amp;VLOOKUP(A191,'01.03.18'!$A$2:$O$2000,6,FALSE)),"+")&amp;IF(ISNUMBER(VLOOKUP(A191,'01.12.18'!$A$2:$P$1983,1,FALSE)),"","--")</f>
        <v/>
      </c>
      <c r="D191" s="142">
        <v>42728</v>
      </c>
      <c r="E191" s="141">
        <v>5</v>
      </c>
      <c r="F191" s="43" t="s">
        <v>1522</v>
      </c>
      <c r="G191" s="43" t="s">
        <v>365</v>
      </c>
      <c r="H191" s="43" t="s">
        <v>366</v>
      </c>
      <c r="I191" s="43" t="s">
        <v>2060</v>
      </c>
      <c r="J191" s="43" t="s">
        <v>2816</v>
      </c>
      <c r="K191" s="143">
        <v>51</v>
      </c>
      <c r="L191" s="43" t="s">
        <v>25</v>
      </c>
      <c r="M191" s="43" t="s">
        <v>26</v>
      </c>
      <c r="N191" s="43" t="s">
        <v>27</v>
      </c>
      <c r="O191" s="43" t="s">
        <v>2061</v>
      </c>
      <c r="P191" s="43"/>
    </row>
    <row r="192" spans="1:16" ht="40" x14ac:dyDescent="0.2">
      <c r="A192" s="146">
        <v>1526</v>
      </c>
      <c r="B192" s="146"/>
      <c r="C192" s="43" t="str">
        <f>IF(ISNUMBER(VLOOKUP(A192,'01.03.18'!$A$2:$O$2000,1,FALSE)),IF(VLOOKUP(A192,'01.03.18'!$A$2:$O$2000,6,FALSE)=F192,"","~"&amp;VLOOKUP(A192,'01.03.18'!$A$2:$O$2000,6,FALSE)),"+")&amp;IF(ISNUMBER(VLOOKUP(A192,'01.12.18'!$A$2:$P$1983,1,FALSE)),"","--")</f>
        <v/>
      </c>
      <c r="D192" s="142">
        <v>41951</v>
      </c>
      <c r="E192" s="141">
        <v>5</v>
      </c>
      <c r="F192" s="43" t="s">
        <v>1522</v>
      </c>
      <c r="G192" s="43" t="s">
        <v>986</v>
      </c>
      <c r="H192" s="43" t="s">
        <v>2529</v>
      </c>
      <c r="I192" s="43" t="s">
        <v>2530</v>
      </c>
      <c r="J192" s="43" t="s">
        <v>2816</v>
      </c>
      <c r="K192" s="143">
        <v>470</v>
      </c>
      <c r="L192" s="43" t="s">
        <v>1055</v>
      </c>
      <c r="M192" s="43" t="s">
        <v>2531</v>
      </c>
      <c r="N192" s="43" t="s">
        <v>2532</v>
      </c>
      <c r="O192" s="43" t="s">
        <v>1917</v>
      </c>
      <c r="P192" s="43"/>
    </row>
    <row r="193" spans="1:16" x14ac:dyDescent="0.2">
      <c r="A193" s="152">
        <v>1510</v>
      </c>
      <c r="B193" s="152"/>
      <c r="C193" s="43" t="str">
        <f>IF(ISNUMBER(VLOOKUP(A193,'01.03.18'!$A$2:$O$2000,1,FALSE)),IF(VLOOKUP(A193,'01.03.18'!$A$2:$O$2000,6,FALSE)=F193,"","~"&amp;VLOOKUP(A193,'01.03.18'!$A$2:$O$2000,6,FALSE)),"+")&amp;IF(ISNUMBER(VLOOKUP(A193,'01.12.18'!$A$2:$P$1983,1,FALSE)),"","--")</f>
        <v/>
      </c>
      <c r="D193" s="154">
        <v>41916</v>
      </c>
      <c r="E193" s="155">
        <v>5</v>
      </c>
      <c r="F193" s="157" t="s">
        <v>1522</v>
      </c>
      <c r="G193" s="157" t="s">
        <v>976</v>
      </c>
      <c r="H193" s="157" t="s">
        <v>1516</v>
      </c>
      <c r="I193" s="157">
        <v>0</v>
      </c>
      <c r="J193" s="157">
        <v>0</v>
      </c>
      <c r="K193" s="157"/>
      <c r="L193" s="157" t="s">
        <v>1055</v>
      </c>
      <c r="M193" s="157" t="s">
        <v>678</v>
      </c>
      <c r="N193" s="153" t="s">
        <v>1517</v>
      </c>
      <c r="O193" s="153"/>
      <c r="P193" s="153"/>
    </row>
    <row r="194" spans="1:16" ht="40" x14ac:dyDescent="0.2">
      <c r="A194" s="146">
        <v>1569</v>
      </c>
      <c r="B194" s="146"/>
      <c r="C194" s="43" t="str">
        <f>IF(ISNUMBER(VLOOKUP(A194,'01.03.18'!$A$2:$O$2000,1,FALSE)),IF(VLOOKUP(A194,'01.03.18'!$A$2:$O$2000,6,FALSE)=F194,"","~"&amp;VLOOKUP(A194,'01.03.18'!$A$2:$O$2000,6,FALSE)),"+")&amp;IF(ISNUMBER(VLOOKUP(A194,'01.12.18'!$A$2:$P$1983,1,FALSE)),"","--")</f>
        <v/>
      </c>
      <c r="D194" s="142">
        <v>42420</v>
      </c>
      <c r="E194" s="141">
        <v>5</v>
      </c>
      <c r="F194" s="43" t="s">
        <v>1522</v>
      </c>
      <c r="G194" s="43" t="s">
        <v>253</v>
      </c>
      <c r="H194" s="43" t="s">
        <v>254</v>
      </c>
      <c r="I194" s="43" t="s">
        <v>1971</v>
      </c>
      <c r="J194" s="43" t="s">
        <v>2816</v>
      </c>
      <c r="K194" s="143">
        <v>81</v>
      </c>
      <c r="L194" s="43" t="s">
        <v>1055</v>
      </c>
      <c r="M194" s="43" t="s">
        <v>256</v>
      </c>
      <c r="N194" s="43" t="s">
        <v>257</v>
      </c>
      <c r="O194" s="43" t="s">
        <v>1965</v>
      </c>
      <c r="P194" s="43"/>
    </row>
    <row r="195" spans="1:16" ht="40" x14ac:dyDescent="0.2">
      <c r="A195" s="146">
        <v>1667</v>
      </c>
      <c r="B195" s="146"/>
      <c r="C195" s="43" t="str">
        <f>IF(ISNUMBER(VLOOKUP(A195,'01.03.18'!$A$2:$O$2000,1,FALSE)),IF(VLOOKUP(A195,'01.03.18'!$A$2:$O$2000,6,FALSE)=F195,"","~"&amp;VLOOKUP(A195,'01.03.18'!$A$2:$O$2000,6,FALSE)),"+")&amp;IF(ISNUMBER(VLOOKUP(A195,'01.12.18'!$A$2:$P$1983,1,FALSE)),"","--")</f>
        <v/>
      </c>
      <c r="D195" s="142">
        <v>42878</v>
      </c>
      <c r="E195" s="141">
        <v>5</v>
      </c>
      <c r="F195" s="43" t="s">
        <v>1522</v>
      </c>
      <c r="G195" s="43" t="s">
        <v>2114</v>
      </c>
      <c r="H195" s="43" t="s">
        <v>2115</v>
      </c>
      <c r="I195" s="43" t="s">
        <v>2116</v>
      </c>
      <c r="J195" s="43" t="s">
        <v>2816</v>
      </c>
      <c r="K195" s="143">
        <v>49</v>
      </c>
      <c r="L195" s="43" t="s">
        <v>2826</v>
      </c>
      <c r="M195" s="43" t="s">
        <v>14</v>
      </c>
      <c r="N195" s="43" t="s">
        <v>15</v>
      </c>
      <c r="O195" s="43" t="s">
        <v>2038</v>
      </c>
      <c r="P195" s="43"/>
    </row>
    <row r="196" spans="1:16" ht="40" x14ac:dyDescent="0.2">
      <c r="A196" s="146">
        <v>1422</v>
      </c>
      <c r="B196" s="146"/>
      <c r="C196" s="43" t="str">
        <f>IF(ISNUMBER(VLOOKUP(A196,'01.03.18'!$A$2:$O$2000,1,FALSE)),IF(VLOOKUP(A196,'01.03.18'!$A$2:$O$2000,6,FALSE)=F196,"","~"&amp;VLOOKUP(A196,'01.03.18'!$A$2:$O$2000,6,FALSE)),"+")&amp;IF(ISNUMBER(VLOOKUP(A196,'01.12.18'!$A$2:$P$1983,1,FALSE)),"","--")</f>
        <v>--</v>
      </c>
      <c r="D196" s="142">
        <v>41587</v>
      </c>
      <c r="E196" s="141">
        <v>5</v>
      </c>
      <c r="F196" s="43" t="s">
        <v>1522</v>
      </c>
      <c r="G196" s="43" t="s">
        <v>1814</v>
      </c>
      <c r="H196" s="43" t="s">
        <v>1815</v>
      </c>
      <c r="I196" s="43" t="s">
        <v>1816</v>
      </c>
      <c r="J196" s="43" t="s">
        <v>2816</v>
      </c>
      <c r="K196" s="143">
        <v>221</v>
      </c>
      <c r="L196" s="43" t="s">
        <v>1090</v>
      </c>
      <c r="M196" s="43" t="s">
        <v>1543</v>
      </c>
      <c r="N196" s="43" t="s">
        <v>1544</v>
      </c>
      <c r="O196" s="43" t="s">
        <v>1545</v>
      </c>
      <c r="P196" s="43"/>
    </row>
    <row r="197" spans="1:16" ht="40" x14ac:dyDescent="0.2">
      <c r="A197" s="146">
        <v>1450</v>
      </c>
      <c r="B197" s="146"/>
      <c r="C197" s="43" t="str">
        <f>IF(ISNUMBER(VLOOKUP(A197,'01.03.18'!$A$2:$O$2000,1,FALSE)),IF(VLOOKUP(A197,'01.03.18'!$A$2:$O$2000,6,FALSE)=F197,"","~"&amp;VLOOKUP(A197,'01.03.18'!$A$2:$O$2000,6,FALSE)),"+")&amp;IF(ISNUMBER(VLOOKUP(A197,'01.12.18'!$A$2:$P$1983,1,FALSE)),"","--")</f>
        <v/>
      </c>
      <c r="D197" s="142">
        <v>41755</v>
      </c>
      <c r="E197" s="141" t="s">
        <v>1449</v>
      </c>
      <c r="F197" s="43" t="s">
        <v>1522</v>
      </c>
      <c r="G197" s="43" t="s">
        <v>182</v>
      </c>
      <c r="H197" s="43" t="s">
        <v>183</v>
      </c>
      <c r="I197" s="43" t="s">
        <v>1838</v>
      </c>
      <c r="J197" s="43" t="s">
        <v>2816</v>
      </c>
      <c r="K197" s="143">
        <v>109</v>
      </c>
      <c r="L197" s="43" t="s">
        <v>1055</v>
      </c>
      <c r="M197" s="43" t="s">
        <v>185</v>
      </c>
      <c r="N197" s="43" t="s">
        <v>186</v>
      </c>
      <c r="O197" s="43" t="s">
        <v>1839</v>
      </c>
      <c r="P197" s="43"/>
    </row>
    <row r="198" spans="1:16" ht="40" x14ac:dyDescent="0.2">
      <c r="A198" s="146">
        <v>1691</v>
      </c>
      <c r="B198" s="146"/>
      <c r="C198" s="43" t="str">
        <f>IF(ISNUMBER(VLOOKUP(A198,'01.03.18'!$A$2:$O$2000,1,FALSE)),IF(VLOOKUP(A198,'01.03.18'!$A$2:$O$2000,6,FALSE)=F198,"","~"&amp;VLOOKUP(A198,'01.03.18'!$A$2:$O$2000,6,FALSE)),"+")&amp;IF(ISNUMBER(VLOOKUP(A198,'01.12.18'!$A$2:$P$1983,1,FALSE)),"","--")</f>
        <v>+</v>
      </c>
      <c r="D198" s="142">
        <v>43067</v>
      </c>
      <c r="E198" s="141">
        <v>5</v>
      </c>
      <c r="F198" s="43" t="s">
        <v>1522</v>
      </c>
      <c r="G198" s="43" t="s">
        <v>2671</v>
      </c>
      <c r="H198" s="43" t="s">
        <v>2672</v>
      </c>
      <c r="I198" s="43" t="s">
        <v>2673</v>
      </c>
      <c r="J198" s="43" t="s">
        <v>2816</v>
      </c>
      <c r="K198" s="143">
        <v>253</v>
      </c>
      <c r="L198" s="43" t="s">
        <v>1062</v>
      </c>
      <c r="M198" s="43" t="s">
        <v>1602</v>
      </c>
      <c r="N198" s="43" t="s">
        <v>1603</v>
      </c>
      <c r="O198" s="43" t="s">
        <v>2397</v>
      </c>
      <c r="P198" s="43"/>
    </row>
    <row r="199" spans="1:16" ht="40" x14ac:dyDescent="0.2">
      <c r="A199" s="146">
        <v>1639</v>
      </c>
      <c r="B199" s="146"/>
      <c r="C199" s="43" t="str">
        <f>IF(ISNUMBER(VLOOKUP(A199,'01.03.18'!$A$2:$O$2000,1,FALSE)),IF(VLOOKUP(A199,'01.03.18'!$A$2:$O$2000,6,FALSE)=F199,"","~"&amp;VLOOKUP(A199,'01.03.18'!$A$2:$O$2000,6,FALSE)),"+")&amp;IF(ISNUMBER(VLOOKUP(A199,'01.12.18'!$A$2:$P$1983,1,FALSE)),"","--")</f>
        <v/>
      </c>
      <c r="D199" s="142">
        <v>42728</v>
      </c>
      <c r="E199" s="141">
        <v>5</v>
      </c>
      <c r="F199" s="43" t="s">
        <v>1522</v>
      </c>
      <c r="G199" s="43" t="s">
        <v>369</v>
      </c>
      <c r="H199" s="43" t="s">
        <v>2063</v>
      </c>
      <c r="I199" s="43" t="s">
        <v>2064</v>
      </c>
      <c r="J199" s="43" t="s">
        <v>2816</v>
      </c>
      <c r="K199" s="143">
        <v>203</v>
      </c>
      <c r="L199" s="43" t="s">
        <v>2065</v>
      </c>
      <c r="M199" s="43" t="s">
        <v>2066</v>
      </c>
      <c r="N199" s="43" t="s">
        <v>2067</v>
      </c>
      <c r="O199" s="43" t="s">
        <v>2068</v>
      </c>
      <c r="P199" s="43"/>
    </row>
    <row r="200" spans="1:16" ht="40" x14ac:dyDescent="0.2">
      <c r="A200" s="146">
        <v>1708</v>
      </c>
      <c r="B200" s="146"/>
      <c r="C200" s="43" t="str">
        <f>IF(ISNUMBER(VLOOKUP(A200,'01.03.18'!$A$2:$O$2000,1,FALSE)),IF(VLOOKUP(A200,'01.03.18'!$A$2:$O$2000,6,FALSE)=F200,"","~"&amp;VLOOKUP(A200,'01.03.18'!$A$2:$O$2000,6,FALSE)),"+")&amp;IF(ISNUMBER(VLOOKUP(A200,'01.12.18'!$A$2:$P$1983,1,FALSE)),"","--")</f>
        <v>+</v>
      </c>
      <c r="D200" s="142">
        <v>43188</v>
      </c>
      <c r="E200" s="141">
        <v>5</v>
      </c>
      <c r="F200" s="43" t="s">
        <v>1522</v>
      </c>
      <c r="G200" s="43" t="s">
        <v>2718</v>
      </c>
      <c r="H200" s="43" t="s">
        <v>2719</v>
      </c>
      <c r="I200" s="43" t="s">
        <v>2720</v>
      </c>
      <c r="J200" s="43" t="s">
        <v>2816</v>
      </c>
      <c r="K200" s="143">
        <v>303</v>
      </c>
      <c r="L200" s="43" t="s">
        <v>2631</v>
      </c>
      <c r="M200" s="43" t="s">
        <v>2632</v>
      </c>
      <c r="N200" s="43" t="s">
        <v>2633</v>
      </c>
      <c r="O200" s="43" t="s">
        <v>2699</v>
      </c>
      <c r="P200" s="43"/>
    </row>
    <row r="201" spans="1:16" ht="40" x14ac:dyDescent="0.2">
      <c r="A201" s="146">
        <v>1684</v>
      </c>
      <c r="B201" s="146"/>
      <c r="C201" s="43" t="str">
        <f>IF(ISNUMBER(VLOOKUP(A201,'01.03.18'!$A$2:$O$2000,1,FALSE)),IF(VLOOKUP(A201,'01.03.18'!$A$2:$O$2000,6,FALSE)=F201,"","~"&amp;VLOOKUP(A201,'01.03.18'!$A$2:$O$2000,6,FALSE)),"+")&amp;IF(ISNUMBER(VLOOKUP(A201,'01.12.18'!$A$2:$P$1983,1,FALSE)),"","--")</f>
        <v>+</v>
      </c>
      <c r="D201" s="142">
        <v>43067</v>
      </c>
      <c r="E201" s="141">
        <v>5</v>
      </c>
      <c r="F201" s="43" t="s">
        <v>1522</v>
      </c>
      <c r="G201" s="43" t="s">
        <v>2645</v>
      </c>
      <c r="H201" s="43" t="s">
        <v>2646</v>
      </c>
      <c r="I201" s="43" t="s">
        <v>2647</v>
      </c>
      <c r="J201" s="43" t="s">
        <v>2816</v>
      </c>
      <c r="K201" s="143">
        <v>346</v>
      </c>
      <c r="L201" s="43" t="s">
        <v>2252</v>
      </c>
      <c r="M201" s="43" t="s">
        <v>2253</v>
      </c>
      <c r="N201" s="43" t="s">
        <v>2254</v>
      </c>
      <c r="O201" s="43" t="s">
        <v>2648</v>
      </c>
      <c r="P201" s="43"/>
    </row>
    <row r="202" spans="1:16" ht="40" x14ac:dyDescent="0.2">
      <c r="A202" s="146">
        <v>1476</v>
      </c>
      <c r="B202" s="146"/>
      <c r="C202" s="43" t="str">
        <f>IF(ISNUMBER(VLOOKUP(A202,'01.03.18'!$A$2:$O$2000,1,FALSE)),IF(VLOOKUP(A202,'01.03.18'!$A$2:$O$2000,6,FALSE)=F202,"","~"&amp;VLOOKUP(A202,'01.03.18'!$A$2:$O$2000,6,FALSE)),"+")&amp;IF(ISNUMBER(VLOOKUP(A202,'01.12.18'!$A$2:$P$1983,1,FALSE)),"","--")</f>
        <v/>
      </c>
      <c r="D202" s="142">
        <v>41811</v>
      </c>
      <c r="E202" s="141">
        <v>5</v>
      </c>
      <c r="F202" s="43" t="s">
        <v>1522</v>
      </c>
      <c r="G202" s="43" t="s">
        <v>1874</v>
      </c>
      <c r="H202" s="43" t="s">
        <v>1875</v>
      </c>
      <c r="I202" s="43" t="s">
        <v>1876</v>
      </c>
      <c r="J202" s="43" t="s">
        <v>2816</v>
      </c>
      <c r="K202" s="143">
        <v>253</v>
      </c>
      <c r="L202" s="43" t="s">
        <v>1062</v>
      </c>
      <c r="M202" s="43" t="s">
        <v>1602</v>
      </c>
      <c r="N202" s="43" t="s">
        <v>1603</v>
      </c>
      <c r="O202" s="43" t="s">
        <v>1877</v>
      </c>
      <c r="P202" s="43"/>
    </row>
    <row r="203" spans="1:16" ht="20" x14ac:dyDescent="0.2">
      <c r="A203" s="146">
        <v>1692</v>
      </c>
      <c r="B203" s="146"/>
      <c r="C203" s="43" t="str">
        <f>IF(ISNUMBER(VLOOKUP(A203,'01.03.18'!$A$2:$O$2000,1,FALSE)),IF(VLOOKUP(A203,'01.03.18'!$A$2:$O$2000,6,FALSE)=F203,"","~"&amp;VLOOKUP(A203,'01.03.18'!$A$2:$O$2000,6,FALSE)),"+")&amp;IF(ISNUMBER(VLOOKUP(A203,'01.12.18'!$A$2:$P$1983,1,FALSE)),"","--")</f>
        <v>+</v>
      </c>
      <c r="D203" s="142">
        <v>43067</v>
      </c>
      <c r="E203" s="43">
        <v>5</v>
      </c>
      <c r="F203" s="43" t="s">
        <v>1522</v>
      </c>
      <c r="G203" s="43" t="s">
        <v>2674</v>
      </c>
      <c r="H203" s="43" t="s">
        <v>1516</v>
      </c>
      <c r="I203" s="43"/>
      <c r="J203" s="43"/>
      <c r="K203" s="43"/>
      <c r="L203" s="157" t="s">
        <v>1070</v>
      </c>
      <c r="M203" s="157" t="s">
        <v>1066</v>
      </c>
      <c r="N203" s="43" t="s">
        <v>1517</v>
      </c>
      <c r="O203" s="43"/>
      <c r="P203" s="43"/>
    </row>
    <row r="204" spans="1:16" ht="40" x14ac:dyDescent="0.2">
      <c r="A204" s="146">
        <v>1505</v>
      </c>
      <c r="B204" s="146"/>
      <c r="C204" s="43" t="str">
        <f>IF(ISNUMBER(VLOOKUP(A204,'01.03.18'!$A$2:$O$2000,1,FALSE)),IF(VLOOKUP(A204,'01.03.18'!$A$2:$O$2000,6,FALSE)=F204,"","~"&amp;VLOOKUP(A204,'01.03.18'!$A$2:$O$2000,6,FALSE)),"+")&amp;IF(ISNUMBER(VLOOKUP(A204,'01.12.18'!$A$2:$P$1983,1,FALSE)),"","--")</f>
        <v/>
      </c>
      <c r="D204" s="142">
        <v>41888</v>
      </c>
      <c r="E204" s="141">
        <v>5</v>
      </c>
      <c r="F204" s="43" t="s">
        <v>1522</v>
      </c>
      <c r="G204" s="43" t="s">
        <v>222</v>
      </c>
      <c r="H204" s="43" t="s">
        <v>223</v>
      </c>
      <c r="I204" s="43" t="s">
        <v>1897</v>
      </c>
      <c r="J204" s="43" t="s">
        <v>2816</v>
      </c>
      <c r="K204" s="143">
        <v>138</v>
      </c>
      <c r="L204" s="43" t="s">
        <v>1055</v>
      </c>
      <c r="M204" s="43" t="s">
        <v>225</v>
      </c>
      <c r="N204" s="43" t="s">
        <v>226</v>
      </c>
      <c r="O204" s="43" t="s">
        <v>1898</v>
      </c>
      <c r="P204" s="43"/>
    </row>
    <row r="205" spans="1:16" ht="30" x14ac:dyDescent="0.2">
      <c r="A205" s="146">
        <v>1565</v>
      </c>
      <c r="B205" s="146"/>
      <c r="C205" s="43" t="str">
        <f>IF(ISNUMBER(VLOOKUP(A205,'01.03.18'!$A$2:$O$2000,1,FALSE)),IF(VLOOKUP(A205,'01.03.18'!$A$2:$O$2000,6,FALSE)=F205,"","~"&amp;VLOOKUP(A205,'01.03.18'!$A$2:$O$2000,6,FALSE)),"+")&amp;IF(ISNUMBER(VLOOKUP(A205,'01.12.18'!$A$2:$P$1983,1,FALSE)),"","--")</f>
        <v/>
      </c>
      <c r="D205" s="142">
        <v>42420</v>
      </c>
      <c r="E205" s="141">
        <v>5</v>
      </c>
      <c r="F205" s="43" t="s">
        <v>1522</v>
      </c>
      <c r="G205" s="43" t="s">
        <v>1007</v>
      </c>
      <c r="H205" s="43" t="s">
        <v>250</v>
      </c>
      <c r="I205" s="43" t="s">
        <v>2563</v>
      </c>
      <c r="J205" s="43" t="s">
        <v>2816</v>
      </c>
      <c r="K205" s="143">
        <v>325</v>
      </c>
      <c r="L205" s="43" t="s">
        <v>1055</v>
      </c>
      <c r="M205" s="43" t="s">
        <v>1496</v>
      </c>
      <c r="N205" s="43" t="s">
        <v>2564</v>
      </c>
      <c r="O205" s="43" t="s">
        <v>1965</v>
      </c>
      <c r="P205" s="43"/>
    </row>
    <row r="206" spans="1:16" ht="40" x14ac:dyDescent="0.2">
      <c r="A206" s="146">
        <v>1686</v>
      </c>
      <c r="B206" s="146"/>
      <c r="C206" s="43" t="str">
        <f>IF(ISNUMBER(VLOOKUP(A206,'01.03.18'!$A$2:$O$2000,1,FALSE)),IF(VLOOKUP(A206,'01.03.18'!$A$2:$O$2000,6,FALSE)=F206,"","~"&amp;VLOOKUP(A206,'01.03.18'!$A$2:$O$2000,6,FALSE)),"+")&amp;IF(ISNUMBER(VLOOKUP(A206,'01.12.18'!$A$2:$P$1983,1,FALSE)),"","--")</f>
        <v>+</v>
      </c>
      <c r="D206" s="142">
        <v>43067</v>
      </c>
      <c r="E206" s="141">
        <v>5</v>
      </c>
      <c r="F206" s="43" t="s">
        <v>1522</v>
      </c>
      <c r="G206" s="43" t="s">
        <v>2652</v>
      </c>
      <c r="H206" s="43" t="s">
        <v>2653</v>
      </c>
      <c r="I206" s="43" t="s">
        <v>2654</v>
      </c>
      <c r="J206" s="43" t="s">
        <v>2816</v>
      </c>
      <c r="K206" s="143">
        <v>379</v>
      </c>
      <c r="L206" s="43" t="s">
        <v>2655</v>
      </c>
      <c r="M206" s="43" t="s">
        <v>2656</v>
      </c>
      <c r="N206" s="43" t="s">
        <v>2657</v>
      </c>
      <c r="O206" s="43" t="s">
        <v>2658</v>
      </c>
      <c r="P206" s="43"/>
    </row>
    <row r="207" spans="1:16" ht="40" x14ac:dyDescent="0.2">
      <c r="A207" s="146">
        <v>1539</v>
      </c>
      <c r="B207" s="146"/>
      <c r="C207" s="43" t="str">
        <f>IF(ISNUMBER(VLOOKUP(A207,'01.03.18'!$A$2:$O$2000,1,FALSE)),IF(VLOOKUP(A207,'01.03.18'!$A$2:$O$2000,6,FALSE)=F207,"","~"&amp;VLOOKUP(A207,'01.03.18'!$A$2:$O$2000,6,FALSE)),"+")&amp;IF(ISNUMBER(VLOOKUP(A207,'01.12.18'!$A$2:$P$1983,1,FALSE)),"","--")</f>
        <v>~Дагестанские Огни г</v>
      </c>
      <c r="D207" s="142">
        <v>42217</v>
      </c>
      <c r="E207" s="141">
        <v>5</v>
      </c>
      <c r="F207" s="43" t="s">
        <v>1522</v>
      </c>
      <c r="G207" s="43" t="s">
        <v>993</v>
      </c>
      <c r="H207" s="43" t="s">
        <v>2543</v>
      </c>
      <c r="I207" s="43" t="s">
        <v>2544</v>
      </c>
      <c r="J207" s="43" t="s">
        <v>2816</v>
      </c>
      <c r="K207" s="143">
        <v>307</v>
      </c>
      <c r="L207" s="43" t="s">
        <v>2545</v>
      </c>
      <c r="M207" s="43" t="s">
        <v>278</v>
      </c>
      <c r="N207" s="43" t="s">
        <v>2546</v>
      </c>
      <c r="O207" s="43" t="s">
        <v>1922</v>
      </c>
      <c r="P207" s="43"/>
    </row>
    <row r="208" spans="1:16" ht="40" x14ac:dyDescent="0.2">
      <c r="A208" s="146">
        <v>1471</v>
      </c>
      <c r="B208" s="146"/>
      <c r="C208" s="43" t="str">
        <f>IF(ISNUMBER(VLOOKUP(A208,'01.03.18'!$A$2:$O$2000,1,FALSE)),IF(VLOOKUP(A208,'01.03.18'!$A$2:$O$2000,6,FALSE)=F208,"","~"&amp;VLOOKUP(A208,'01.03.18'!$A$2:$O$2000,6,FALSE)),"+")&amp;IF(ISNUMBER(VLOOKUP(A208,'01.12.18'!$A$2:$P$1983,1,FALSE)),"","--")</f>
        <v/>
      </c>
      <c r="D208" s="142">
        <v>41811</v>
      </c>
      <c r="E208" s="141">
        <v>5</v>
      </c>
      <c r="F208" s="43" t="s">
        <v>1522</v>
      </c>
      <c r="G208" s="43" t="s">
        <v>1868</v>
      </c>
      <c r="H208" s="43" t="s">
        <v>1869</v>
      </c>
      <c r="I208" s="43" t="s">
        <v>1870</v>
      </c>
      <c r="J208" s="43" t="s">
        <v>2816</v>
      </c>
      <c r="K208" s="143">
        <v>253</v>
      </c>
      <c r="L208" s="43" t="s">
        <v>1062</v>
      </c>
      <c r="M208" s="43" t="s">
        <v>1602</v>
      </c>
      <c r="N208" s="43" t="s">
        <v>1603</v>
      </c>
      <c r="O208" s="43" t="s">
        <v>1871</v>
      </c>
      <c r="P208" s="43"/>
    </row>
    <row r="209" spans="1:16" x14ac:dyDescent="0.2">
      <c r="A209" s="152">
        <v>1550</v>
      </c>
      <c r="B209" s="152"/>
      <c r="C209" s="43" t="str">
        <f>IF(ISNUMBER(VLOOKUP(A209,'01.03.18'!$A$2:$O$2000,1,FALSE)),IF(VLOOKUP(A209,'01.03.18'!$A$2:$O$2000,6,FALSE)=F209,"","~"&amp;VLOOKUP(A209,'01.03.18'!$A$2:$O$2000,6,FALSE)),"+")&amp;IF(ISNUMBER(VLOOKUP(A209,'01.12.18'!$A$2:$P$1983,1,FALSE)),"","--")</f>
        <v/>
      </c>
      <c r="D209" s="154">
        <v>42301</v>
      </c>
      <c r="E209" s="155">
        <v>5</v>
      </c>
      <c r="F209" s="157" t="s">
        <v>1522</v>
      </c>
      <c r="G209" s="157" t="s">
        <v>999</v>
      </c>
      <c r="H209" s="157" t="s">
        <v>1516</v>
      </c>
      <c r="I209" s="157">
        <v>0</v>
      </c>
      <c r="J209" s="157">
        <v>0</v>
      </c>
      <c r="K209" s="157"/>
      <c r="L209" s="157" t="s">
        <v>1070</v>
      </c>
      <c r="M209" s="157" t="s">
        <v>1066</v>
      </c>
      <c r="N209" s="153" t="s">
        <v>1517</v>
      </c>
      <c r="O209" s="153"/>
      <c r="P209" s="153"/>
    </row>
    <row r="210" spans="1:16" ht="40" x14ac:dyDescent="0.2">
      <c r="A210" s="146">
        <v>1620</v>
      </c>
      <c r="B210" s="146"/>
      <c r="C210" s="43" t="str">
        <f>IF(ISNUMBER(VLOOKUP(A210,'01.03.18'!$A$2:$O$2000,1,FALSE)),IF(VLOOKUP(A210,'01.03.18'!$A$2:$O$2000,6,FALSE)=F210,"","~"&amp;VLOOKUP(A210,'01.03.18'!$A$2:$O$2000,6,FALSE)),"+")&amp;IF(ISNUMBER(VLOOKUP(A210,'01.12.18'!$A$2:$P$1983,1,FALSE)),"","--")</f>
        <v/>
      </c>
      <c r="D210" s="142">
        <v>42602</v>
      </c>
      <c r="E210" s="141">
        <v>5</v>
      </c>
      <c r="F210" s="43" t="s">
        <v>1522</v>
      </c>
      <c r="G210" s="43" t="s">
        <v>342</v>
      </c>
      <c r="H210" s="43" t="s">
        <v>343</v>
      </c>
      <c r="I210" s="43" t="s">
        <v>2035</v>
      </c>
      <c r="J210" s="43" t="s">
        <v>2816</v>
      </c>
      <c r="K210" s="143">
        <v>104</v>
      </c>
      <c r="L210" s="43" t="s">
        <v>16</v>
      </c>
      <c r="M210" s="43" t="s">
        <v>17</v>
      </c>
      <c r="N210" s="43" t="s">
        <v>18</v>
      </c>
      <c r="O210" s="43" t="s">
        <v>2036</v>
      </c>
      <c r="P210" s="43"/>
    </row>
    <row r="211" spans="1:16" ht="40" x14ac:dyDescent="0.2">
      <c r="A211" s="146">
        <v>1699</v>
      </c>
      <c r="B211" s="146"/>
      <c r="C211" s="43" t="str">
        <f>IF(ISNUMBER(VLOOKUP(A211,'01.03.18'!$A$2:$O$2000,1,FALSE)),IF(VLOOKUP(A211,'01.03.18'!$A$2:$O$2000,6,FALSE)=F211,"","~"&amp;VLOOKUP(A211,'01.03.18'!$A$2:$O$2000,6,FALSE)),"+")&amp;IF(ISNUMBER(VLOOKUP(A211,'01.12.18'!$A$2:$P$1983,1,FALSE)),"","--")</f>
        <v>+</v>
      </c>
      <c r="D211" s="142">
        <v>43158</v>
      </c>
      <c r="E211" s="141">
        <v>5</v>
      </c>
      <c r="F211" s="43" t="s">
        <v>1522</v>
      </c>
      <c r="G211" s="43" t="s">
        <v>2694</v>
      </c>
      <c r="H211" s="43" t="s">
        <v>2695</v>
      </c>
      <c r="I211" s="43" t="s">
        <v>2696</v>
      </c>
      <c r="J211" s="43" t="s">
        <v>2816</v>
      </c>
      <c r="K211" s="143">
        <v>411</v>
      </c>
      <c r="L211" s="43" t="s">
        <v>1084</v>
      </c>
      <c r="M211" s="43" t="s">
        <v>2697</v>
      </c>
      <c r="N211" s="43" t="s">
        <v>2698</v>
      </c>
      <c r="O211" s="43" t="s">
        <v>2699</v>
      </c>
      <c r="P211" s="43"/>
    </row>
    <row r="212" spans="1:16" ht="40" x14ac:dyDescent="0.2">
      <c r="A212" s="146">
        <v>1567</v>
      </c>
      <c r="B212" s="146"/>
      <c r="C212" s="43" t="str">
        <f>IF(ISNUMBER(VLOOKUP(A212,'01.03.18'!$A$2:$O$2000,1,FALSE)),IF(VLOOKUP(A212,'01.03.18'!$A$2:$O$2000,6,FALSE)=F212,"","~"&amp;VLOOKUP(A212,'01.03.18'!$A$2:$O$2000,6,FALSE)),"+")&amp;IF(ISNUMBER(VLOOKUP(A212,'01.12.18'!$A$2:$P$1983,1,FALSE)),"","--")</f>
        <v/>
      </c>
      <c r="D212" s="142">
        <v>42420</v>
      </c>
      <c r="E212" s="141">
        <v>5</v>
      </c>
      <c r="F212" s="43" t="s">
        <v>1522</v>
      </c>
      <c r="G212" s="43" t="s">
        <v>1008</v>
      </c>
      <c r="H212" s="43" t="s">
        <v>1961</v>
      </c>
      <c r="I212" s="43" t="s">
        <v>1962</v>
      </c>
      <c r="J212" s="43" t="s">
        <v>2816</v>
      </c>
      <c r="K212" s="143">
        <v>245</v>
      </c>
      <c r="L212" s="43" t="s">
        <v>1055</v>
      </c>
      <c r="M212" s="43" t="s">
        <v>1963</v>
      </c>
      <c r="N212" s="43" t="s">
        <v>1964</v>
      </c>
      <c r="O212" s="43" t="s">
        <v>1965</v>
      </c>
      <c r="P212" s="43"/>
    </row>
    <row r="213" spans="1:16" ht="40" x14ac:dyDescent="0.2">
      <c r="A213" s="146">
        <v>1672</v>
      </c>
      <c r="B213" s="146"/>
      <c r="C213" s="43" t="str">
        <f>IF(ISNUMBER(VLOOKUP(A213,'01.03.18'!$A$2:$O$2000,1,FALSE)),IF(VLOOKUP(A213,'01.03.18'!$A$2:$O$2000,6,FALSE)=F213,"","~"&amp;VLOOKUP(A213,'01.03.18'!$A$2:$O$2000,6,FALSE)),"+")&amp;IF(ISNUMBER(VLOOKUP(A213,'01.12.18'!$A$2:$P$1983,1,FALSE)),"","--")</f>
        <v/>
      </c>
      <c r="D213" s="142">
        <v>42971</v>
      </c>
      <c r="E213" s="141">
        <v>5</v>
      </c>
      <c r="F213" s="43" t="s">
        <v>1522</v>
      </c>
      <c r="G213" s="43" t="s">
        <v>2123</v>
      </c>
      <c r="H213" s="43" t="s">
        <v>2124</v>
      </c>
      <c r="I213" s="43" t="s">
        <v>2125</v>
      </c>
      <c r="J213" s="43" t="s">
        <v>2816</v>
      </c>
      <c r="K213" s="143">
        <v>104</v>
      </c>
      <c r="L213" s="43" t="s">
        <v>16</v>
      </c>
      <c r="M213" s="43" t="s">
        <v>17</v>
      </c>
      <c r="N213" s="43" t="s">
        <v>18</v>
      </c>
      <c r="O213" s="43" t="s">
        <v>2126</v>
      </c>
      <c r="P213" s="43"/>
    </row>
    <row r="214" spans="1:16" ht="20" x14ac:dyDescent="0.2">
      <c r="A214" s="146">
        <v>1501</v>
      </c>
      <c r="B214" s="146"/>
      <c r="C214" s="43" t="str">
        <f>IF(ISNUMBER(VLOOKUP(A214,'01.03.18'!$A$2:$O$2000,1,FALSE)),IF(VLOOKUP(A214,'01.03.18'!$A$2:$O$2000,6,FALSE)=F214,"","~"&amp;VLOOKUP(A214,'01.03.18'!$A$2:$O$2000,6,FALSE)),"+")&amp;IF(ISNUMBER(VLOOKUP(A214,'01.12.18'!$A$2:$P$1983,1,FALSE)),"","--")</f>
        <v/>
      </c>
      <c r="D214" s="142">
        <v>41888</v>
      </c>
      <c r="E214" s="141">
        <v>5</v>
      </c>
      <c r="F214" s="43" t="s">
        <v>1522</v>
      </c>
      <c r="G214" s="43" t="s">
        <v>217</v>
      </c>
      <c r="H214" s="43" t="s">
        <v>218</v>
      </c>
      <c r="I214" s="43" t="s">
        <v>1895</v>
      </c>
      <c r="J214" s="43" t="s">
        <v>2816</v>
      </c>
      <c r="K214" s="143">
        <v>36</v>
      </c>
      <c r="L214" s="43" t="s">
        <v>1055</v>
      </c>
      <c r="M214" s="43" t="s">
        <v>220</v>
      </c>
      <c r="N214" s="43" t="s">
        <v>221</v>
      </c>
      <c r="O214" s="43" t="s">
        <v>1896</v>
      </c>
      <c r="P214" s="43"/>
    </row>
    <row r="215" spans="1:16" ht="40" x14ac:dyDescent="0.2">
      <c r="A215" s="146">
        <v>1677</v>
      </c>
      <c r="B215" s="146"/>
      <c r="C215" s="43" t="str">
        <f>IF(ISNUMBER(VLOOKUP(A215,'01.03.18'!$A$2:$O$2000,1,FALSE)),IF(VLOOKUP(A215,'01.03.18'!$A$2:$O$2000,6,FALSE)=F215,"","~"&amp;VLOOKUP(A215,'01.03.18'!$A$2:$O$2000,6,FALSE)),"+")&amp;IF(ISNUMBER(VLOOKUP(A215,'01.12.18'!$A$2:$P$1983,1,FALSE)),"","--")</f>
        <v>~Каспийск г</v>
      </c>
      <c r="D215" s="142">
        <v>42971</v>
      </c>
      <c r="E215" s="141">
        <v>5</v>
      </c>
      <c r="F215" s="43" t="s">
        <v>1522</v>
      </c>
      <c r="G215" s="43" t="s">
        <v>2130</v>
      </c>
      <c r="H215" s="43" t="s">
        <v>2629</v>
      </c>
      <c r="I215" s="43" t="s">
        <v>2630</v>
      </c>
      <c r="J215" s="43" t="s">
        <v>2816</v>
      </c>
      <c r="K215" s="143">
        <v>303</v>
      </c>
      <c r="L215" s="43" t="s">
        <v>2631</v>
      </c>
      <c r="M215" s="43" t="s">
        <v>2632</v>
      </c>
      <c r="N215" s="43" t="s">
        <v>2633</v>
      </c>
      <c r="O215" s="43" t="s">
        <v>2634</v>
      </c>
      <c r="P215" s="43"/>
    </row>
    <row r="216" spans="1:16" ht="20" x14ac:dyDescent="0.2">
      <c r="A216" s="146">
        <v>1540</v>
      </c>
      <c r="B216" s="146"/>
      <c r="C216" s="43" t="str">
        <f>IF(ISNUMBER(VLOOKUP(A216,'01.03.18'!$A$2:$O$2000,1,FALSE)),IF(VLOOKUP(A216,'01.03.18'!$A$2:$O$2000,6,FALSE)=F216,"","~"&amp;VLOOKUP(A216,'01.03.18'!$A$2:$O$2000,6,FALSE)),"+")&amp;IF(ISNUMBER(VLOOKUP(A216,'01.12.18'!$A$2:$P$1983,1,FALSE)),"","--")</f>
        <v/>
      </c>
      <c r="D216" s="142">
        <v>42217</v>
      </c>
      <c r="E216" s="141">
        <v>5</v>
      </c>
      <c r="F216" s="43" t="s">
        <v>1522</v>
      </c>
      <c r="G216" s="43" t="s">
        <v>994</v>
      </c>
      <c r="H216" s="43" t="s">
        <v>229</v>
      </c>
      <c r="I216" s="43" t="s">
        <v>1927</v>
      </c>
      <c r="J216" s="43" t="s">
        <v>2816</v>
      </c>
      <c r="K216" s="143">
        <v>14</v>
      </c>
      <c r="L216" s="43" t="s">
        <v>230</v>
      </c>
      <c r="M216" s="43" t="s">
        <v>1928</v>
      </c>
      <c r="N216" s="43" t="s">
        <v>232</v>
      </c>
      <c r="O216" s="43" t="s">
        <v>1929</v>
      </c>
      <c r="P216" s="43"/>
    </row>
    <row r="217" spans="1:16" ht="40" x14ac:dyDescent="0.2">
      <c r="A217" s="146">
        <v>1656</v>
      </c>
      <c r="B217" s="146"/>
      <c r="C217" s="43" t="str">
        <f>IF(ISNUMBER(VLOOKUP(A217,'01.03.18'!$A$2:$O$2000,1,FALSE)),IF(VLOOKUP(A217,'01.03.18'!$A$2:$O$2000,6,FALSE)=F217,"","~"&amp;VLOOKUP(A217,'01.03.18'!$A$2:$O$2000,6,FALSE)),"+")&amp;IF(ISNUMBER(VLOOKUP(A217,'01.12.18'!$A$2:$P$1983,1,FALSE)),"","--")</f>
        <v/>
      </c>
      <c r="D217" s="142">
        <v>42821</v>
      </c>
      <c r="E217" s="141">
        <v>5</v>
      </c>
      <c r="F217" s="43" t="s">
        <v>1522</v>
      </c>
      <c r="G217" s="43" t="s">
        <v>391</v>
      </c>
      <c r="H217" s="43" t="s">
        <v>2088</v>
      </c>
      <c r="I217" s="43" t="s">
        <v>2089</v>
      </c>
      <c r="J217" s="43" t="s">
        <v>2816</v>
      </c>
      <c r="K217" s="143">
        <v>145</v>
      </c>
      <c r="L217" s="43" t="s">
        <v>95</v>
      </c>
      <c r="M217" s="43" t="s">
        <v>96</v>
      </c>
      <c r="N217" s="43" t="s">
        <v>97</v>
      </c>
      <c r="O217" s="43" t="s">
        <v>2090</v>
      </c>
      <c r="P217" s="43"/>
    </row>
    <row r="218" spans="1:16" ht="40" x14ac:dyDescent="0.2">
      <c r="A218" s="146">
        <v>1492</v>
      </c>
      <c r="B218" s="146"/>
      <c r="C218" s="43" t="str">
        <f>IF(ISNUMBER(VLOOKUP(A218,'01.03.18'!$A$2:$O$2000,1,FALSE)),IF(VLOOKUP(A218,'01.03.18'!$A$2:$O$2000,6,FALSE)=F218,"","~"&amp;VLOOKUP(A218,'01.03.18'!$A$2:$O$2000,6,FALSE)),"+")&amp;IF(ISNUMBER(VLOOKUP(A218,'01.12.18'!$A$2:$P$1983,1,FALSE)),"","--")</f>
        <v/>
      </c>
      <c r="D218" s="142">
        <v>41853</v>
      </c>
      <c r="E218" s="141">
        <v>5</v>
      </c>
      <c r="F218" s="43" t="s">
        <v>1522</v>
      </c>
      <c r="G218" s="43" t="s">
        <v>969</v>
      </c>
      <c r="H218" s="43" t="s">
        <v>1879</v>
      </c>
      <c r="I218" s="43" t="s">
        <v>1880</v>
      </c>
      <c r="J218" s="43" t="s">
        <v>2816</v>
      </c>
      <c r="K218" s="143">
        <v>249</v>
      </c>
      <c r="L218" s="43" t="s">
        <v>1055</v>
      </c>
      <c r="M218" s="43" t="s">
        <v>1881</v>
      </c>
      <c r="N218" s="43" t="s">
        <v>1882</v>
      </c>
      <c r="O218" s="43" t="s">
        <v>1883</v>
      </c>
      <c r="P218" s="43"/>
    </row>
    <row r="219" spans="1:16" ht="40" x14ac:dyDescent="0.2">
      <c r="A219" s="146">
        <v>1524</v>
      </c>
      <c r="B219" s="146"/>
      <c r="C219" s="43" t="str">
        <f>IF(ISNUMBER(VLOOKUP(A219,'01.03.18'!$A$2:$O$2000,1,FALSE)),IF(VLOOKUP(A219,'01.03.18'!$A$2:$O$2000,6,FALSE)=F219,"","~"&amp;VLOOKUP(A219,'01.03.18'!$A$2:$O$2000,6,FALSE)),"+")&amp;IF(ISNUMBER(VLOOKUP(A219,'01.12.18'!$A$2:$P$1983,1,FALSE)),"","--")</f>
        <v/>
      </c>
      <c r="D219" s="142">
        <v>41951</v>
      </c>
      <c r="E219" s="141">
        <v>5</v>
      </c>
      <c r="F219" s="43" t="s">
        <v>1522</v>
      </c>
      <c r="G219" s="43" t="s">
        <v>984</v>
      </c>
      <c r="H219" s="43" t="s">
        <v>2525</v>
      </c>
      <c r="I219" s="43" t="s">
        <v>2835</v>
      </c>
      <c r="J219" s="43" t="s">
        <v>2816</v>
      </c>
      <c r="K219" s="143">
        <v>498</v>
      </c>
      <c r="L219" s="43" t="s">
        <v>1055</v>
      </c>
      <c r="M219" s="43" t="s">
        <v>2836</v>
      </c>
      <c r="N219" s="43" t="s">
        <v>2526</v>
      </c>
      <c r="O219" s="43" t="s">
        <v>2527</v>
      </c>
      <c r="P219" s="43"/>
    </row>
    <row r="220" spans="1:16" ht="20" x14ac:dyDescent="0.2">
      <c r="A220" s="161">
        <v>1713</v>
      </c>
      <c r="B220" s="161"/>
      <c r="C220" s="43" t="str">
        <f>IF(ISNUMBER(VLOOKUP(A220,'01.03.18'!$A$2:$O$2000,1,FALSE)),IF(VLOOKUP(A220,'01.03.18'!$A$2:$O$2000,6,FALSE)=F220,"","~"&amp;VLOOKUP(A220,'01.03.18'!$A$2:$O$2000,6,FALSE)),"+")&amp;IF(ISNUMBER(VLOOKUP(A220,'01.12.18'!$A$2:$P$1983,1,FALSE)),"","--")</f>
        <v>+</v>
      </c>
      <c r="D220" s="163">
        <v>43250</v>
      </c>
      <c r="E220" s="162">
        <v>5</v>
      </c>
      <c r="F220" s="162" t="s">
        <v>1522</v>
      </c>
      <c r="G220" s="162" t="s">
        <v>2723</v>
      </c>
      <c r="H220" s="162" t="s">
        <v>1516</v>
      </c>
      <c r="I220" s="162"/>
      <c r="J220" s="162"/>
      <c r="K220" s="166">
        <v>103</v>
      </c>
      <c r="L220" s="165" t="s">
        <v>240</v>
      </c>
      <c r="M220" s="165" t="s">
        <v>241</v>
      </c>
      <c r="N220" s="165" t="s">
        <v>242</v>
      </c>
      <c r="O220" s="162"/>
      <c r="P220" s="162"/>
    </row>
    <row r="221" spans="1:16" ht="20" x14ac:dyDescent="0.2">
      <c r="A221" s="146">
        <v>1507</v>
      </c>
      <c r="B221" s="146"/>
      <c r="C221" s="43" t="str">
        <f>IF(ISNUMBER(VLOOKUP(A221,'01.03.18'!$A$2:$O$2000,1,FALSE)),IF(VLOOKUP(A221,'01.03.18'!$A$2:$O$2000,6,FALSE)=F221,"","~"&amp;VLOOKUP(A221,'01.03.18'!$A$2:$O$2000,6,FALSE)),"+")&amp;IF(ISNUMBER(VLOOKUP(A221,'01.12.18'!$A$2:$P$1983,1,FALSE)),"","--")</f>
        <v/>
      </c>
      <c r="D221" s="142">
        <v>41916</v>
      </c>
      <c r="E221" s="141">
        <v>5</v>
      </c>
      <c r="F221" s="43" t="s">
        <v>1522</v>
      </c>
      <c r="G221" s="43" t="s">
        <v>227</v>
      </c>
      <c r="H221" s="43" t="s">
        <v>228</v>
      </c>
      <c r="I221" s="43" t="s">
        <v>1899</v>
      </c>
      <c r="J221" s="43" t="s">
        <v>2816</v>
      </c>
      <c r="K221" s="143">
        <v>18</v>
      </c>
      <c r="L221" s="43" t="s">
        <v>2322</v>
      </c>
      <c r="M221" s="43" t="s">
        <v>292</v>
      </c>
      <c r="N221" s="43" t="s">
        <v>89</v>
      </c>
      <c r="O221" s="43" t="s">
        <v>1627</v>
      </c>
      <c r="P221" s="43"/>
    </row>
    <row r="222" spans="1:16" ht="40" x14ac:dyDescent="0.2">
      <c r="A222" s="146">
        <v>1491</v>
      </c>
      <c r="B222" s="146"/>
      <c r="C222" s="43" t="str">
        <f>IF(ISNUMBER(VLOOKUP(A222,'01.03.18'!$A$2:$O$2000,1,FALSE)),IF(VLOOKUP(A222,'01.03.18'!$A$2:$O$2000,6,FALSE)=F222,"","~"&amp;VLOOKUP(A222,'01.03.18'!$A$2:$O$2000,6,FALSE)),"+")&amp;IF(ISNUMBER(VLOOKUP(A222,'01.12.18'!$A$2:$P$1983,1,FALSE)),"","--")</f>
        <v/>
      </c>
      <c r="D222" s="142">
        <v>41853</v>
      </c>
      <c r="E222" s="141">
        <v>5</v>
      </c>
      <c r="F222" s="43" t="s">
        <v>1522</v>
      </c>
      <c r="G222" s="43" t="s">
        <v>968</v>
      </c>
      <c r="H222" s="43" t="s">
        <v>2487</v>
      </c>
      <c r="I222" s="43" t="s">
        <v>2488</v>
      </c>
      <c r="J222" s="43" t="s">
        <v>2816</v>
      </c>
      <c r="K222" s="143">
        <v>413</v>
      </c>
      <c r="L222" s="43" t="s">
        <v>2261</v>
      </c>
      <c r="M222" s="43" t="s">
        <v>2262</v>
      </c>
      <c r="N222" s="43" t="s">
        <v>2263</v>
      </c>
      <c r="O222" s="43" t="s">
        <v>2489</v>
      </c>
      <c r="P222" s="43"/>
    </row>
    <row r="223" spans="1:16" x14ac:dyDescent="0.2">
      <c r="A223" s="152">
        <v>1585</v>
      </c>
      <c r="B223" s="152"/>
      <c r="C223" s="43" t="str">
        <f>IF(ISNUMBER(VLOOKUP(A223,'01.03.18'!$A$2:$O$2000,1,FALSE)),IF(VLOOKUP(A223,'01.03.18'!$A$2:$O$2000,6,FALSE)=F223,"","~"&amp;VLOOKUP(A223,'01.03.18'!$A$2:$O$2000,6,FALSE)),"+")&amp;IF(ISNUMBER(VLOOKUP(A223,'01.12.18'!$A$2:$P$1983,1,FALSE)),"","--")</f>
        <v/>
      </c>
      <c r="D223" s="154">
        <v>42490</v>
      </c>
      <c r="E223" s="155">
        <v>5</v>
      </c>
      <c r="F223" s="157" t="s">
        <v>1522</v>
      </c>
      <c r="G223" s="157" t="s">
        <v>149</v>
      </c>
      <c r="H223" s="157" t="s">
        <v>1516</v>
      </c>
      <c r="I223" s="157">
        <v>0</v>
      </c>
      <c r="J223" s="157">
        <v>0</v>
      </c>
      <c r="K223" s="157"/>
      <c r="L223" s="157" t="s">
        <v>1070</v>
      </c>
      <c r="M223" s="157" t="s">
        <v>1066</v>
      </c>
      <c r="N223" s="153" t="s">
        <v>1517</v>
      </c>
      <c r="O223" s="153"/>
      <c r="P223" s="153"/>
    </row>
    <row r="224" spans="1:16" ht="40" x14ac:dyDescent="0.2">
      <c r="A224" s="146">
        <v>1557</v>
      </c>
      <c r="B224" s="146"/>
      <c r="C224" s="43" t="str">
        <f>IF(ISNUMBER(VLOOKUP(A224,'01.03.18'!$A$2:$O$2000,1,FALSE)),IF(VLOOKUP(A224,'01.03.18'!$A$2:$O$2000,6,FALSE)=F224,"","~"&amp;VLOOKUP(A224,'01.03.18'!$A$2:$O$2000,6,FALSE)),"+")&amp;IF(ISNUMBER(VLOOKUP(A224,'01.12.18'!$A$2:$P$1983,1,FALSE)),"","--")</f>
        <v/>
      </c>
      <c r="D224" s="142">
        <v>42301</v>
      </c>
      <c r="E224" s="141">
        <v>5</v>
      </c>
      <c r="F224" s="43" t="s">
        <v>1522</v>
      </c>
      <c r="G224" s="43" t="s">
        <v>1003</v>
      </c>
      <c r="H224" s="43" t="s">
        <v>1945</v>
      </c>
      <c r="I224" s="43" t="s">
        <v>1946</v>
      </c>
      <c r="J224" s="43" t="s">
        <v>2816</v>
      </c>
      <c r="K224" s="143">
        <v>171</v>
      </c>
      <c r="L224" s="43" t="s">
        <v>245</v>
      </c>
      <c r="M224" s="43" t="s">
        <v>34</v>
      </c>
      <c r="N224" s="43" t="s">
        <v>1932</v>
      </c>
      <c r="O224" s="43" t="s">
        <v>1947</v>
      </c>
      <c r="P224" s="43"/>
    </row>
    <row r="225" spans="1:16" ht="40" x14ac:dyDescent="0.2">
      <c r="A225" s="146">
        <v>496</v>
      </c>
      <c r="B225" s="146"/>
      <c r="C225" s="43" t="str">
        <f>IF(ISNUMBER(VLOOKUP(A225,'01.03.18'!$A$2:$O$2000,1,FALSE)),IF(VLOOKUP(A225,'01.03.18'!$A$2:$O$2000,6,FALSE)=F225,"","~"&amp;VLOOKUP(A225,'01.03.18'!$A$2:$O$2000,6,FALSE)),"+")&amp;IF(ISNUMBER(VLOOKUP(A225,'01.12.18'!$A$2:$P$1983,1,FALSE)),"","--")</f>
        <v/>
      </c>
      <c r="D225" s="142">
        <v>38381</v>
      </c>
      <c r="E225" s="141" t="s">
        <v>1449</v>
      </c>
      <c r="F225" s="43" t="s">
        <v>1522</v>
      </c>
      <c r="G225" s="43" t="s">
        <v>1499</v>
      </c>
      <c r="H225" s="43" t="s">
        <v>1500</v>
      </c>
      <c r="I225" s="43" t="s">
        <v>2148</v>
      </c>
      <c r="J225" s="43" t="s">
        <v>2816</v>
      </c>
      <c r="K225" s="143">
        <v>115</v>
      </c>
      <c r="L225" s="43" t="s">
        <v>1502</v>
      </c>
      <c r="M225" s="43" t="s">
        <v>34</v>
      </c>
      <c r="N225" s="43" t="s">
        <v>1503</v>
      </c>
      <c r="O225" s="43" t="s">
        <v>2149</v>
      </c>
      <c r="P225" s="43"/>
    </row>
    <row r="226" spans="1:16" x14ac:dyDescent="0.2">
      <c r="A226" s="152">
        <v>1630</v>
      </c>
      <c r="B226" s="152"/>
      <c r="C226" s="43" t="str">
        <f>IF(ISNUMBER(VLOOKUP(A226,'01.03.18'!$A$2:$O$2000,1,FALSE)),IF(VLOOKUP(A226,'01.03.18'!$A$2:$O$2000,6,FALSE)=F226,"","~"&amp;VLOOKUP(A226,'01.03.18'!$A$2:$O$2000,6,FALSE)),"+")&amp;IF(ISNUMBER(VLOOKUP(A226,'01.12.18'!$A$2:$P$1983,1,FALSE)),"","--")</f>
        <v/>
      </c>
      <c r="D226" s="154">
        <v>42602</v>
      </c>
      <c r="E226" s="155">
        <v>5</v>
      </c>
      <c r="F226" s="157" t="s">
        <v>1522</v>
      </c>
      <c r="G226" s="157" t="s">
        <v>357</v>
      </c>
      <c r="H226" s="157" t="s">
        <v>1516</v>
      </c>
      <c r="I226" s="157" t="s">
        <v>2047</v>
      </c>
      <c r="J226" s="157">
        <v>0</v>
      </c>
      <c r="K226" s="157"/>
      <c r="L226" s="157" t="s">
        <v>1070</v>
      </c>
      <c r="M226" s="157" t="s">
        <v>1066</v>
      </c>
      <c r="N226" s="153" t="s">
        <v>1517</v>
      </c>
      <c r="O226" s="153"/>
      <c r="P226" s="153"/>
    </row>
    <row r="227" spans="1:16" ht="40" x14ac:dyDescent="0.2">
      <c r="A227" s="146">
        <v>1601</v>
      </c>
      <c r="B227" s="146"/>
      <c r="C227" s="43" t="str">
        <f>IF(ISNUMBER(VLOOKUP(A227,'01.03.18'!$A$2:$O$2000,1,FALSE)),IF(VLOOKUP(A227,'01.03.18'!$A$2:$O$2000,6,FALSE)=F227,"","~"&amp;VLOOKUP(A227,'01.03.18'!$A$2:$O$2000,6,FALSE)),"+")&amp;IF(ISNUMBER(VLOOKUP(A227,'01.12.18'!$A$2:$P$1983,1,FALSE)),"","--")</f>
        <v/>
      </c>
      <c r="D227" s="142">
        <v>42511</v>
      </c>
      <c r="E227" s="141">
        <v>5</v>
      </c>
      <c r="F227" s="43" t="s">
        <v>1522</v>
      </c>
      <c r="G227" s="43" t="s">
        <v>316</v>
      </c>
      <c r="H227" s="43" t="s">
        <v>317</v>
      </c>
      <c r="I227" s="43" t="s">
        <v>2008</v>
      </c>
      <c r="J227" s="43" t="s">
        <v>2816</v>
      </c>
      <c r="K227" s="143">
        <v>52</v>
      </c>
      <c r="L227" s="43" t="s">
        <v>33</v>
      </c>
      <c r="M227" s="43" t="s">
        <v>34</v>
      </c>
      <c r="N227" s="43" t="s">
        <v>35</v>
      </c>
      <c r="O227" s="43" t="s">
        <v>2009</v>
      </c>
      <c r="P227" s="43"/>
    </row>
    <row r="228" spans="1:16" x14ac:dyDescent="0.2">
      <c r="A228" s="152">
        <v>1431</v>
      </c>
      <c r="B228" s="152"/>
      <c r="C228" s="43" t="str">
        <f>IF(ISNUMBER(VLOOKUP(A228,'01.03.18'!$A$2:$O$2000,1,FALSE)),IF(VLOOKUP(A228,'01.03.18'!$A$2:$O$2000,6,FALSE)=F228,"","~"&amp;VLOOKUP(A228,'01.03.18'!$A$2:$O$2000,6,FALSE)),"+")&amp;IF(ISNUMBER(VLOOKUP(A228,'01.12.18'!$A$2:$P$1983,1,FALSE)),"","--")</f>
        <v/>
      </c>
      <c r="D228" s="154">
        <v>41671</v>
      </c>
      <c r="E228" s="155">
        <v>5</v>
      </c>
      <c r="F228" s="157" t="s">
        <v>1522</v>
      </c>
      <c r="G228" s="157" t="s">
        <v>940</v>
      </c>
      <c r="H228" s="157" t="s">
        <v>1516</v>
      </c>
      <c r="I228" s="157">
        <v>0</v>
      </c>
      <c r="J228" s="157">
        <v>0</v>
      </c>
      <c r="K228" s="157"/>
      <c r="L228" s="157" t="s">
        <v>1070</v>
      </c>
      <c r="M228" s="157" t="s">
        <v>1066</v>
      </c>
      <c r="N228" s="153" t="s">
        <v>1517</v>
      </c>
      <c r="O228" s="153"/>
      <c r="P228" s="153"/>
    </row>
    <row r="229" spans="1:16" ht="40" x14ac:dyDescent="0.2">
      <c r="A229" s="146">
        <v>1582</v>
      </c>
      <c r="B229" s="146"/>
      <c r="C229" s="43" t="str">
        <f>IF(ISNUMBER(VLOOKUP(A229,'01.03.18'!$A$2:$O$2000,1,FALSE)),IF(VLOOKUP(A229,'01.03.18'!$A$2:$O$2000,6,FALSE)=F229,"","~"&amp;VLOOKUP(A229,'01.03.18'!$A$2:$O$2000,6,FALSE)),"+")&amp;IF(ISNUMBER(VLOOKUP(A229,'01.12.18'!$A$2:$P$1983,1,FALSE)),"","--")</f>
        <v/>
      </c>
      <c r="D229" s="142">
        <v>42420</v>
      </c>
      <c r="E229" s="141">
        <v>5</v>
      </c>
      <c r="F229" s="43" t="s">
        <v>1522</v>
      </c>
      <c r="G229" s="43" t="s">
        <v>285</v>
      </c>
      <c r="H229" s="43" t="s">
        <v>286</v>
      </c>
      <c r="I229" s="43" t="s">
        <v>1989</v>
      </c>
      <c r="J229" s="43" t="s">
        <v>2816</v>
      </c>
      <c r="K229" s="143">
        <v>85</v>
      </c>
      <c r="L229" s="43" t="s">
        <v>1055</v>
      </c>
      <c r="M229" s="43" t="s">
        <v>34</v>
      </c>
      <c r="N229" s="43" t="s">
        <v>288</v>
      </c>
      <c r="O229" s="43" t="s">
        <v>1990</v>
      </c>
      <c r="P229" s="43"/>
    </row>
    <row r="230" spans="1:16" ht="50" x14ac:dyDescent="0.2">
      <c r="A230" s="146">
        <v>1432</v>
      </c>
      <c r="B230" s="146"/>
      <c r="C230" s="43" t="str">
        <f>IF(ISNUMBER(VLOOKUP(A230,'01.03.18'!$A$2:$O$2000,1,FALSE)),IF(VLOOKUP(A230,'01.03.18'!$A$2:$O$2000,6,FALSE)=F230,"","~"&amp;VLOOKUP(A230,'01.03.18'!$A$2:$O$2000,6,FALSE)),"+")&amp;IF(ISNUMBER(VLOOKUP(A230,'01.12.18'!$A$2:$P$1983,1,FALSE)),"","--")</f>
        <v/>
      </c>
      <c r="D230" s="142">
        <v>41671</v>
      </c>
      <c r="E230" s="141">
        <v>5</v>
      </c>
      <c r="F230" s="43" t="s">
        <v>1522</v>
      </c>
      <c r="G230" s="43" t="s">
        <v>941</v>
      </c>
      <c r="H230" s="43" t="s">
        <v>1826</v>
      </c>
      <c r="I230" s="43" t="s">
        <v>1827</v>
      </c>
      <c r="J230" s="43" t="s">
        <v>2816</v>
      </c>
      <c r="K230" s="143">
        <v>253</v>
      </c>
      <c r="L230" s="43" t="s">
        <v>1062</v>
      </c>
      <c r="M230" s="43" t="s">
        <v>1602</v>
      </c>
      <c r="N230" s="43" t="s">
        <v>1603</v>
      </c>
      <c r="O230" s="43" t="s">
        <v>1828</v>
      </c>
      <c r="P230" s="43"/>
    </row>
    <row r="231" spans="1:16" x14ac:dyDescent="0.2">
      <c r="A231" s="152">
        <v>1403</v>
      </c>
      <c r="B231" s="152"/>
      <c r="C231" s="43" t="str">
        <f>IF(ISNUMBER(VLOOKUP(A231,'01.03.18'!$A$2:$O$2000,1,FALSE)),IF(VLOOKUP(A231,'01.03.18'!$A$2:$O$2000,6,FALSE)=F231,"","~"&amp;VLOOKUP(A231,'01.03.18'!$A$2:$O$2000,6,FALSE)),"+")&amp;IF(ISNUMBER(VLOOKUP(A231,'01.12.18'!$A$2:$P$1983,1,FALSE)),"","--")</f>
        <v>--</v>
      </c>
      <c r="D231" s="154">
        <v>41524</v>
      </c>
      <c r="E231" s="155">
        <v>5</v>
      </c>
      <c r="F231" s="157" t="s">
        <v>1522</v>
      </c>
      <c r="G231" s="157" t="s">
        <v>2244</v>
      </c>
      <c r="H231" s="157" t="s">
        <v>1516</v>
      </c>
      <c r="I231" s="157">
        <v>0</v>
      </c>
      <c r="J231" s="157">
        <v>0</v>
      </c>
      <c r="K231" s="157"/>
      <c r="L231" s="157" t="s">
        <v>2231</v>
      </c>
      <c r="M231" s="157" t="s">
        <v>2221</v>
      </c>
      <c r="N231" s="153" t="s">
        <v>1517</v>
      </c>
      <c r="O231" s="153"/>
      <c r="P231" s="153"/>
    </row>
    <row r="232" spans="1:16" ht="40" x14ac:dyDescent="0.2">
      <c r="A232" s="146">
        <v>1416</v>
      </c>
      <c r="B232" s="146"/>
      <c r="C232" s="43" t="str">
        <f>IF(ISNUMBER(VLOOKUP(A232,'01.03.18'!$A$2:$O$2000,1,FALSE)),IF(VLOOKUP(A232,'01.03.18'!$A$2:$O$2000,6,FALSE)=F232,"","~"&amp;VLOOKUP(A232,'01.03.18'!$A$2:$O$2000,6,FALSE)),"+")&amp;IF(ISNUMBER(VLOOKUP(A232,'01.12.18'!$A$2:$P$1983,1,FALSE)),"","--")</f>
        <v>--</v>
      </c>
      <c r="D232" s="142">
        <v>41587</v>
      </c>
      <c r="E232" s="141">
        <v>5</v>
      </c>
      <c r="F232" s="43" t="s">
        <v>1522</v>
      </c>
      <c r="G232" s="43" t="s">
        <v>1804</v>
      </c>
      <c r="H232" s="43" t="s">
        <v>1805</v>
      </c>
      <c r="I232" s="43" t="s">
        <v>1806</v>
      </c>
      <c r="J232" s="43" t="s">
        <v>2816</v>
      </c>
      <c r="K232" s="143">
        <v>313</v>
      </c>
      <c r="L232" s="43" t="s">
        <v>1055</v>
      </c>
      <c r="M232" s="43" t="s">
        <v>1807</v>
      </c>
      <c r="N232" s="43" t="s">
        <v>1808</v>
      </c>
      <c r="O232" s="43" t="s">
        <v>1803</v>
      </c>
      <c r="P232" s="43"/>
    </row>
    <row r="233" spans="1:16" ht="40" x14ac:dyDescent="0.2">
      <c r="A233" s="146">
        <v>1653</v>
      </c>
      <c r="B233" s="146"/>
      <c r="C233" s="43" t="str">
        <f>IF(ISNUMBER(VLOOKUP(A233,'01.03.18'!$A$2:$O$2000,1,FALSE)),IF(VLOOKUP(A233,'01.03.18'!$A$2:$O$2000,6,FALSE)=F233,"","~"&amp;VLOOKUP(A233,'01.03.18'!$A$2:$O$2000,6,FALSE)),"+")&amp;IF(ISNUMBER(VLOOKUP(A233,'01.12.18'!$A$2:$P$1983,1,FALSE)),"","--")</f>
        <v/>
      </c>
      <c r="D233" s="142">
        <v>42728</v>
      </c>
      <c r="E233" s="141">
        <v>5</v>
      </c>
      <c r="F233" s="43" t="s">
        <v>1522</v>
      </c>
      <c r="G233" s="43" t="s">
        <v>387</v>
      </c>
      <c r="H233" s="43" t="s">
        <v>2607</v>
      </c>
      <c r="I233" s="43" t="s">
        <v>2608</v>
      </c>
      <c r="J233" s="43" t="s">
        <v>2816</v>
      </c>
      <c r="K233" s="143">
        <v>345</v>
      </c>
      <c r="L233" s="43" t="s">
        <v>2293</v>
      </c>
      <c r="M233" s="43" t="s">
        <v>2294</v>
      </c>
      <c r="N233" s="43" t="s">
        <v>2295</v>
      </c>
      <c r="O233" s="43" t="s">
        <v>2609</v>
      </c>
      <c r="P233" s="43"/>
    </row>
    <row r="234" spans="1:16" ht="40" x14ac:dyDescent="0.2">
      <c r="A234" s="146">
        <v>1628</v>
      </c>
      <c r="B234" s="146"/>
      <c r="C234" s="43" t="str">
        <f>IF(ISNUMBER(VLOOKUP(A234,'01.03.18'!$A$2:$O$2000,1,FALSE)),IF(VLOOKUP(A234,'01.03.18'!$A$2:$O$2000,6,FALSE)=F234,"","~"&amp;VLOOKUP(A234,'01.03.18'!$A$2:$O$2000,6,FALSE)),"+")&amp;IF(ISNUMBER(VLOOKUP(A234,'01.12.18'!$A$2:$P$1983,1,FALSE)),"","--")</f>
        <v/>
      </c>
      <c r="D234" s="142">
        <v>42602</v>
      </c>
      <c r="E234" s="141">
        <v>5</v>
      </c>
      <c r="F234" s="43" t="s">
        <v>1522</v>
      </c>
      <c r="G234" s="43" t="s">
        <v>355</v>
      </c>
      <c r="H234" s="43" t="s">
        <v>356</v>
      </c>
      <c r="I234" s="43" t="s">
        <v>2046</v>
      </c>
      <c r="J234" s="43" t="s">
        <v>2816</v>
      </c>
      <c r="K234" s="143">
        <v>104</v>
      </c>
      <c r="L234" s="43" t="s">
        <v>16</v>
      </c>
      <c r="M234" s="43" t="s">
        <v>17</v>
      </c>
      <c r="N234" s="43" t="s">
        <v>18</v>
      </c>
      <c r="O234" s="43" t="s">
        <v>2029</v>
      </c>
      <c r="P234" s="43"/>
    </row>
    <row r="235" spans="1:16" x14ac:dyDescent="0.2">
      <c r="A235" s="152">
        <v>1482</v>
      </c>
      <c r="B235" s="152"/>
      <c r="C235" s="43" t="str">
        <f>IF(ISNUMBER(VLOOKUP(A235,'01.03.18'!$A$2:$O$2000,1,FALSE)),IF(VLOOKUP(A235,'01.03.18'!$A$2:$O$2000,6,FALSE)=F235,"","~"&amp;VLOOKUP(A235,'01.03.18'!$A$2:$O$2000,6,FALSE)),"+")&amp;IF(ISNUMBER(VLOOKUP(A235,'01.12.18'!$A$2:$P$1983,1,FALSE)),"","--")</f>
        <v/>
      </c>
      <c r="D235" s="154">
        <v>41853</v>
      </c>
      <c r="E235" s="155">
        <v>5</v>
      </c>
      <c r="F235" s="157" t="s">
        <v>1522</v>
      </c>
      <c r="G235" s="157" t="s">
        <v>963</v>
      </c>
      <c r="H235" s="157" t="s">
        <v>1516</v>
      </c>
      <c r="I235" s="157">
        <v>0</v>
      </c>
      <c r="J235" s="157">
        <v>0</v>
      </c>
      <c r="K235" s="157"/>
      <c r="L235" s="157" t="s">
        <v>1055</v>
      </c>
      <c r="M235" s="157" t="s">
        <v>665</v>
      </c>
      <c r="N235" s="153" t="s">
        <v>1517</v>
      </c>
      <c r="O235" s="153"/>
      <c r="P235" s="153"/>
    </row>
    <row r="236" spans="1:16" ht="30" x14ac:dyDescent="0.2">
      <c r="A236" s="146">
        <v>1693</v>
      </c>
      <c r="B236" s="146"/>
      <c r="C236" s="43" t="str">
        <f>IF(ISNUMBER(VLOOKUP(A236,'01.03.18'!$A$2:$O$2000,1,FALSE)),IF(VLOOKUP(A236,'01.03.18'!$A$2:$O$2000,6,FALSE)=F236,"","~"&amp;VLOOKUP(A236,'01.03.18'!$A$2:$O$2000,6,FALSE)),"+")&amp;IF(ISNUMBER(VLOOKUP(A236,'01.12.18'!$A$2:$P$1983,1,FALSE)),"","--")</f>
        <v>+</v>
      </c>
      <c r="D236" s="142">
        <v>43158</v>
      </c>
      <c r="E236" s="141">
        <v>5</v>
      </c>
      <c r="F236" s="43" t="s">
        <v>1522</v>
      </c>
      <c r="G236" s="43" t="s">
        <v>2675</v>
      </c>
      <c r="H236" s="43" t="s">
        <v>2676</v>
      </c>
      <c r="I236" s="43" t="s">
        <v>2677</v>
      </c>
      <c r="J236" s="43" t="s">
        <v>2816</v>
      </c>
      <c r="K236" s="143">
        <v>49</v>
      </c>
      <c r="L236" s="43" t="s">
        <v>2826</v>
      </c>
      <c r="M236" s="43" t="s">
        <v>14</v>
      </c>
      <c r="N236" s="43" t="s">
        <v>15</v>
      </c>
      <c r="O236" s="43" t="s">
        <v>2678</v>
      </c>
      <c r="P236" s="43"/>
    </row>
    <row r="237" spans="1:16" ht="40" x14ac:dyDescent="0.2">
      <c r="A237" s="146">
        <v>1598</v>
      </c>
      <c r="B237" s="146"/>
      <c r="C237" s="43" t="str">
        <f>IF(ISNUMBER(VLOOKUP(A237,'01.03.18'!$A$2:$O$2000,1,FALSE)),IF(VLOOKUP(A237,'01.03.18'!$A$2:$O$2000,6,FALSE)=F237,"","~"&amp;VLOOKUP(A237,'01.03.18'!$A$2:$O$2000,6,FALSE)),"+")&amp;IF(ISNUMBER(VLOOKUP(A237,'01.12.18'!$A$2:$P$1983,1,FALSE)),"","--")</f>
        <v/>
      </c>
      <c r="D237" s="142">
        <v>42511</v>
      </c>
      <c r="E237" s="141">
        <v>5</v>
      </c>
      <c r="F237" s="43" t="s">
        <v>1522</v>
      </c>
      <c r="G237" s="43" t="s">
        <v>1018</v>
      </c>
      <c r="H237" s="43" t="s">
        <v>2006</v>
      </c>
      <c r="I237" s="43" t="s">
        <v>2007</v>
      </c>
      <c r="J237" s="43" t="s">
        <v>2816</v>
      </c>
      <c r="K237" s="143">
        <v>171</v>
      </c>
      <c r="L237" s="43" t="s">
        <v>245</v>
      </c>
      <c r="M237" s="43" t="s">
        <v>34</v>
      </c>
      <c r="N237" s="43" t="s">
        <v>1932</v>
      </c>
      <c r="O237" s="43" t="s">
        <v>1998</v>
      </c>
      <c r="P237" s="43"/>
    </row>
    <row r="238" spans="1:16" ht="40" x14ac:dyDescent="0.2">
      <c r="A238" s="146">
        <v>1542</v>
      </c>
      <c r="B238" s="146"/>
      <c r="C238" s="43" t="str">
        <f>IF(ISNUMBER(VLOOKUP(A238,'01.03.18'!$A$2:$O$2000,1,FALSE)),IF(VLOOKUP(A238,'01.03.18'!$A$2:$O$2000,6,FALSE)=F238,"","~"&amp;VLOOKUP(A238,'01.03.18'!$A$2:$O$2000,6,FALSE)),"+")&amp;IF(ISNUMBER(VLOOKUP(A238,'01.12.18'!$A$2:$P$1983,1,FALSE)),"","--")</f>
        <v/>
      </c>
      <c r="D238" s="142">
        <v>42217</v>
      </c>
      <c r="E238" s="141">
        <v>5</v>
      </c>
      <c r="F238" s="43" t="s">
        <v>1522</v>
      </c>
      <c r="G238" s="43" t="s">
        <v>996</v>
      </c>
      <c r="H238" s="43" t="s">
        <v>1930</v>
      </c>
      <c r="I238" s="43" t="s">
        <v>1931</v>
      </c>
      <c r="J238" s="43" t="s">
        <v>2816</v>
      </c>
      <c r="K238" s="143">
        <v>171</v>
      </c>
      <c r="L238" s="43" t="s">
        <v>245</v>
      </c>
      <c r="M238" s="43" t="s">
        <v>34</v>
      </c>
      <c r="N238" s="43" t="s">
        <v>1932</v>
      </c>
      <c r="O238" s="43" t="s">
        <v>1933</v>
      </c>
      <c r="P238" s="43"/>
    </row>
    <row r="239" spans="1:16" ht="40" x14ac:dyDescent="0.2">
      <c r="A239" s="146">
        <v>1496</v>
      </c>
      <c r="B239" s="146"/>
      <c r="C239" s="43" t="str">
        <f>IF(ISNUMBER(VLOOKUP(A239,'01.03.18'!$A$2:$O$2000,1,FALSE)),IF(VLOOKUP(A239,'01.03.18'!$A$2:$O$2000,6,FALSE)=F239,"","~"&amp;VLOOKUP(A239,'01.03.18'!$A$2:$O$2000,6,FALSE)),"+")&amp;IF(ISNUMBER(VLOOKUP(A239,'01.12.18'!$A$2:$P$1983,1,FALSE)),"","--")</f>
        <v/>
      </c>
      <c r="D239" s="142">
        <v>41888</v>
      </c>
      <c r="E239" s="141">
        <v>5</v>
      </c>
      <c r="F239" s="43" t="s">
        <v>1522</v>
      </c>
      <c r="G239" s="43" t="s">
        <v>970</v>
      </c>
      <c r="H239" s="43" t="s">
        <v>1886</v>
      </c>
      <c r="I239" s="43" t="s">
        <v>1887</v>
      </c>
      <c r="J239" s="43" t="s">
        <v>2816</v>
      </c>
      <c r="K239" s="143">
        <v>252</v>
      </c>
      <c r="L239" s="43" t="s">
        <v>1888</v>
      </c>
      <c r="M239" s="43" t="s">
        <v>1889</v>
      </c>
      <c r="N239" s="43" t="s">
        <v>1890</v>
      </c>
      <c r="O239" s="43" t="s">
        <v>1562</v>
      </c>
      <c r="P239" s="43"/>
    </row>
    <row r="240" spans="1:16" ht="30" x14ac:dyDescent="0.2">
      <c r="A240" s="146">
        <v>1417</v>
      </c>
      <c r="B240" s="146"/>
      <c r="C240" s="43" t="str">
        <f>IF(ISNUMBER(VLOOKUP(A240,'01.03.18'!$A$2:$O$2000,1,FALSE)),IF(VLOOKUP(A240,'01.03.18'!$A$2:$O$2000,6,FALSE)=F240,"","~"&amp;VLOOKUP(A240,'01.03.18'!$A$2:$O$2000,6,FALSE)),"+")&amp;IF(ISNUMBER(VLOOKUP(A240,'01.12.18'!$A$2:$P$1983,1,FALSE)),"","--")</f>
        <v>--</v>
      </c>
      <c r="D240" s="142">
        <v>41587</v>
      </c>
      <c r="E240" s="141">
        <v>5</v>
      </c>
      <c r="F240" s="43" t="s">
        <v>1522</v>
      </c>
      <c r="G240" s="43" t="s">
        <v>1809</v>
      </c>
      <c r="H240" s="43" t="s">
        <v>1810</v>
      </c>
      <c r="I240" s="43" t="s">
        <v>1811</v>
      </c>
      <c r="J240" s="43" t="s">
        <v>2816</v>
      </c>
      <c r="K240" s="143">
        <v>35</v>
      </c>
      <c r="L240" s="43" t="s">
        <v>1055</v>
      </c>
      <c r="M240" s="43" t="s">
        <v>1552</v>
      </c>
      <c r="N240" s="43" t="s">
        <v>1812</v>
      </c>
      <c r="O240" s="43" t="s">
        <v>1813</v>
      </c>
      <c r="P240" s="43"/>
    </row>
    <row r="241" spans="1:16" ht="40" x14ac:dyDescent="0.2">
      <c r="A241" s="146">
        <v>1400</v>
      </c>
      <c r="B241" s="146"/>
      <c r="C241" s="43" t="str">
        <f>IF(ISNUMBER(VLOOKUP(A241,'01.03.18'!$A$2:$O$2000,1,FALSE)),IF(VLOOKUP(A241,'01.03.18'!$A$2:$O$2000,6,FALSE)=F241,"","~"&amp;VLOOKUP(A241,'01.03.18'!$A$2:$O$2000,6,FALSE)),"+")&amp;IF(ISNUMBER(VLOOKUP(A241,'01.12.18'!$A$2:$P$1983,1,FALSE)),"","--")</f>
        <v>--</v>
      </c>
      <c r="D241" s="142">
        <v>41524</v>
      </c>
      <c r="E241" s="141">
        <v>5</v>
      </c>
      <c r="F241" s="43" t="s">
        <v>1522</v>
      </c>
      <c r="G241" s="43" t="s">
        <v>1775</v>
      </c>
      <c r="H241" s="43" t="s">
        <v>1776</v>
      </c>
      <c r="I241" s="43" t="s">
        <v>1777</v>
      </c>
      <c r="J241" s="43" t="s">
        <v>2816</v>
      </c>
      <c r="K241" s="143">
        <v>104</v>
      </c>
      <c r="L241" s="43" t="s">
        <v>16</v>
      </c>
      <c r="M241" s="43" t="s">
        <v>17</v>
      </c>
      <c r="N241" s="43" t="s">
        <v>18</v>
      </c>
      <c r="O241" s="43" t="s">
        <v>1778</v>
      </c>
      <c r="P241" s="43"/>
    </row>
    <row r="242" spans="1:16" ht="20" x14ac:dyDescent="0.2">
      <c r="A242" s="146">
        <v>1696</v>
      </c>
      <c r="B242" s="146"/>
      <c r="C242" s="43" t="str">
        <f>IF(ISNUMBER(VLOOKUP(A242,'01.03.18'!$A$2:$O$2000,1,FALSE)),IF(VLOOKUP(A242,'01.03.18'!$A$2:$O$2000,6,FALSE)=F242,"","~"&amp;VLOOKUP(A242,'01.03.18'!$A$2:$O$2000,6,FALSE)),"+")&amp;IF(ISNUMBER(VLOOKUP(A242,'01.12.18'!$A$2:$P$1983,1,FALSE)),"","--")</f>
        <v>+</v>
      </c>
      <c r="D242" s="142">
        <v>43158</v>
      </c>
      <c r="E242" s="141">
        <v>5</v>
      </c>
      <c r="F242" s="43" t="s">
        <v>1522</v>
      </c>
      <c r="G242" s="43" t="s">
        <v>2686</v>
      </c>
      <c r="H242" s="43" t="s">
        <v>1516</v>
      </c>
      <c r="I242" s="43"/>
      <c r="J242" s="43" t="s">
        <v>2816</v>
      </c>
      <c r="K242" s="143">
        <v>103</v>
      </c>
      <c r="L242" s="43" t="s">
        <v>240</v>
      </c>
      <c r="M242" s="43" t="s">
        <v>241</v>
      </c>
      <c r="N242" s="43" t="s">
        <v>242</v>
      </c>
      <c r="O242" s="43" t="s">
        <v>2687</v>
      </c>
      <c r="P242" s="43"/>
    </row>
    <row r="243" spans="1:16" x14ac:dyDescent="0.2">
      <c r="A243" s="152">
        <v>1513</v>
      </c>
      <c r="B243" s="152"/>
      <c r="C243" s="43" t="str">
        <f>IF(ISNUMBER(VLOOKUP(A243,'01.03.18'!$A$2:$O$2000,1,FALSE)),IF(VLOOKUP(A243,'01.03.18'!$A$2:$O$2000,6,FALSE)=F243,"","~"&amp;VLOOKUP(A243,'01.03.18'!$A$2:$O$2000,6,FALSE)),"+")&amp;IF(ISNUMBER(VLOOKUP(A243,'01.12.18'!$A$2:$P$1983,1,FALSE)),"","--")</f>
        <v/>
      </c>
      <c r="D243" s="154">
        <v>41916</v>
      </c>
      <c r="E243" s="155">
        <v>5</v>
      </c>
      <c r="F243" s="157" t="s">
        <v>1522</v>
      </c>
      <c r="G243" s="157" t="s">
        <v>978</v>
      </c>
      <c r="H243" s="157" t="s">
        <v>1516</v>
      </c>
      <c r="I243" s="157">
        <v>0</v>
      </c>
      <c r="J243" s="157">
        <v>0</v>
      </c>
      <c r="K243" s="157"/>
      <c r="L243" s="157" t="s">
        <v>1070</v>
      </c>
      <c r="M243" s="157" t="s">
        <v>1066</v>
      </c>
      <c r="N243" s="153" t="s">
        <v>1517</v>
      </c>
      <c r="O243" s="153"/>
      <c r="P243" s="153"/>
    </row>
    <row r="244" spans="1:16" ht="40" x14ac:dyDescent="0.2">
      <c r="A244" s="146">
        <v>1473</v>
      </c>
      <c r="B244" s="146"/>
      <c r="C244" s="43" t="str">
        <f>IF(ISNUMBER(VLOOKUP(A244,'01.03.18'!$A$2:$O$2000,1,FALSE)),IF(VLOOKUP(A244,'01.03.18'!$A$2:$O$2000,6,FALSE)=F244,"","~"&amp;VLOOKUP(A244,'01.03.18'!$A$2:$O$2000,6,FALSE)),"+")&amp;IF(ISNUMBER(VLOOKUP(A244,'01.12.18'!$A$2:$P$1983,1,FALSE)),"","--")</f>
        <v/>
      </c>
      <c r="D244" s="142">
        <v>41811</v>
      </c>
      <c r="E244" s="141">
        <v>5</v>
      </c>
      <c r="F244" s="43" t="s">
        <v>1522</v>
      </c>
      <c r="G244" s="43" t="s">
        <v>959</v>
      </c>
      <c r="H244" s="43" t="s">
        <v>2472</v>
      </c>
      <c r="I244" s="43" t="s">
        <v>2473</v>
      </c>
      <c r="J244" s="43" t="s">
        <v>2816</v>
      </c>
      <c r="K244" s="143">
        <v>388</v>
      </c>
      <c r="L244" s="43" t="s">
        <v>1055</v>
      </c>
      <c r="M244" s="43" t="s">
        <v>2474</v>
      </c>
      <c r="N244" s="43" t="s">
        <v>2475</v>
      </c>
      <c r="O244" s="43" t="s">
        <v>2476</v>
      </c>
      <c r="P244" s="43"/>
    </row>
    <row r="245" spans="1:16" ht="40" x14ac:dyDescent="0.2">
      <c r="A245" s="146">
        <v>1410</v>
      </c>
      <c r="B245" s="146"/>
      <c r="C245" s="43" t="str">
        <f>IF(ISNUMBER(VLOOKUP(A245,'01.03.18'!$A$2:$O$2000,1,FALSE)),IF(VLOOKUP(A245,'01.03.18'!$A$2:$O$2000,6,FALSE)=F245,"","~"&amp;VLOOKUP(A245,'01.03.18'!$A$2:$O$2000,6,FALSE)),"+")&amp;IF(ISNUMBER(VLOOKUP(A245,'01.12.18'!$A$2:$P$1983,1,FALSE)),"","--")</f>
        <v>--</v>
      </c>
      <c r="D245" s="142">
        <v>41524</v>
      </c>
      <c r="E245" s="141">
        <v>5</v>
      </c>
      <c r="F245" s="43" t="s">
        <v>1522</v>
      </c>
      <c r="G245" s="43" t="s">
        <v>2245</v>
      </c>
      <c r="H245" s="43" t="s">
        <v>2429</v>
      </c>
      <c r="I245" s="43" t="s">
        <v>2430</v>
      </c>
      <c r="J245" s="43" t="s">
        <v>2816</v>
      </c>
      <c r="K245" s="143">
        <v>400</v>
      </c>
      <c r="L245" s="43" t="s">
        <v>1055</v>
      </c>
      <c r="M245" s="43" t="s">
        <v>2431</v>
      </c>
      <c r="N245" s="43" t="s">
        <v>2432</v>
      </c>
      <c r="O245" s="43" t="s">
        <v>1797</v>
      </c>
      <c r="P245" s="43"/>
    </row>
    <row r="246" spans="1:16" ht="40" x14ac:dyDescent="0.2">
      <c r="A246" s="146">
        <v>1697</v>
      </c>
      <c r="B246" s="146"/>
      <c r="C246" s="43" t="str">
        <f>IF(ISNUMBER(VLOOKUP(A246,'01.03.18'!$A$2:$O$2000,1,FALSE)),IF(VLOOKUP(A246,'01.03.18'!$A$2:$O$2000,6,FALSE)=F246,"","~"&amp;VLOOKUP(A246,'01.03.18'!$A$2:$O$2000,6,FALSE)),"+")&amp;IF(ISNUMBER(VLOOKUP(A246,'01.12.18'!$A$2:$P$1983,1,FALSE)),"","--")</f>
        <v>+</v>
      </c>
      <c r="D246" s="142">
        <v>43158</v>
      </c>
      <c r="E246" s="141">
        <v>5</v>
      </c>
      <c r="F246" s="43" t="s">
        <v>1522</v>
      </c>
      <c r="G246" s="43" t="s">
        <v>2688</v>
      </c>
      <c r="H246" s="43" t="s">
        <v>2689</v>
      </c>
      <c r="I246" s="43" t="s">
        <v>2690</v>
      </c>
      <c r="J246" s="43" t="s">
        <v>2816</v>
      </c>
      <c r="K246" s="143">
        <v>51</v>
      </c>
      <c r="L246" s="43" t="s">
        <v>25</v>
      </c>
      <c r="M246" s="43" t="s">
        <v>26</v>
      </c>
      <c r="N246" s="43" t="s">
        <v>27</v>
      </c>
      <c r="O246" s="43" t="s">
        <v>2682</v>
      </c>
      <c r="P246" s="43"/>
    </row>
    <row r="247" spans="1:16" ht="40" x14ac:dyDescent="0.2">
      <c r="A247" s="146">
        <v>1707</v>
      </c>
      <c r="B247" s="146"/>
      <c r="C247" s="43" t="str">
        <f>IF(ISNUMBER(VLOOKUP(A247,'01.03.18'!$A$2:$O$2000,1,FALSE)),IF(VLOOKUP(A247,'01.03.18'!$A$2:$O$2000,6,FALSE)=F247,"","~"&amp;VLOOKUP(A247,'01.03.18'!$A$2:$O$2000,6,FALSE)),"+")&amp;IF(ISNUMBER(VLOOKUP(A247,'01.12.18'!$A$2:$P$1983,1,FALSE)),"","--")</f>
        <v>+</v>
      </c>
      <c r="D247" s="142">
        <v>43158</v>
      </c>
      <c r="E247" s="141">
        <v>5</v>
      </c>
      <c r="F247" s="43" t="s">
        <v>1522</v>
      </c>
      <c r="G247" s="43" t="s">
        <v>2714</v>
      </c>
      <c r="H247" s="43" t="s">
        <v>2715</v>
      </c>
      <c r="I247" s="43" t="s">
        <v>2716</v>
      </c>
      <c r="J247" s="43" t="s">
        <v>2816</v>
      </c>
      <c r="K247" s="143">
        <v>5</v>
      </c>
      <c r="L247" s="43" t="s">
        <v>299</v>
      </c>
      <c r="M247" s="43" t="s">
        <v>1995</v>
      </c>
      <c r="N247" s="43" t="s">
        <v>301</v>
      </c>
      <c r="O247" s="43" t="s">
        <v>2717</v>
      </c>
      <c r="P247" s="43"/>
    </row>
    <row r="248" spans="1:16" ht="40" x14ac:dyDescent="0.2">
      <c r="A248" s="146">
        <v>1589</v>
      </c>
      <c r="B248" s="146"/>
      <c r="C248" s="43" t="str">
        <f>IF(ISNUMBER(VLOOKUP(A248,'01.03.18'!$A$2:$O$2000,1,FALSE)),IF(VLOOKUP(A248,'01.03.18'!$A$2:$O$2000,6,FALSE)=F248,"","~"&amp;VLOOKUP(A248,'01.03.18'!$A$2:$O$2000,6,FALSE)),"+")&amp;IF(ISNUMBER(VLOOKUP(A248,'01.12.18'!$A$2:$P$1983,1,FALSE)),"","--")</f>
        <v/>
      </c>
      <c r="D248" s="142">
        <v>42511</v>
      </c>
      <c r="E248" s="141">
        <v>5</v>
      </c>
      <c r="F248" s="43" t="s">
        <v>1522</v>
      </c>
      <c r="G248" s="43" t="s">
        <v>302</v>
      </c>
      <c r="H248" s="43" t="s">
        <v>303</v>
      </c>
      <c r="I248" s="43" t="s">
        <v>1997</v>
      </c>
      <c r="J248" s="43" t="s">
        <v>2816</v>
      </c>
      <c r="K248" s="143">
        <v>104</v>
      </c>
      <c r="L248" s="43" t="s">
        <v>16</v>
      </c>
      <c r="M248" s="43" t="s">
        <v>17</v>
      </c>
      <c r="N248" s="43" t="s">
        <v>18</v>
      </c>
      <c r="O248" s="43" t="s">
        <v>1998</v>
      </c>
      <c r="P248" s="43"/>
    </row>
    <row r="249" spans="1:16" x14ac:dyDescent="0.2">
      <c r="A249" s="152">
        <v>1518</v>
      </c>
      <c r="B249" s="152"/>
      <c r="C249" s="43" t="str">
        <f>IF(ISNUMBER(VLOOKUP(A249,'01.03.18'!$A$2:$O$2000,1,FALSE)),IF(VLOOKUP(A249,'01.03.18'!$A$2:$O$2000,6,FALSE)=F249,"","~"&amp;VLOOKUP(A249,'01.03.18'!$A$2:$O$2000,6,FALSE)),"+")&amp;IF(ISNUMBER(VLOOKUP(A249,'01.12.18'!$A$2:$P$1983,1,FALSE)),"","--")</f>
        <v/>
      </c>
      <c r="D249" s="154">
        <v>41951</v>
      </c>
      <c r="E249" s="155">
        <v>5</v>
      </c>
      <c r="F249" s="157" t="s">
        <v>1522</v>
      </c>
      <c r="G249" s="157" t="s">
        <v>980</v>
      </c>
      <c r="H249" s="157" t="s">
        <v>1516</v>
      </c>
      <c r="I249" s="157">
        <v>0</v>
      </c>
      <c r="J249" s="157">
        <v>0</v>
      </c>
      <c r="K249" s="157"/>
      <c r="L249" s="157" t="s">
        <v>1367</v>
      </c>
      <c r="M249" s="157" t="s">
        <v>525</v>
      </c>
      <c r="N249" s="153" t="s">
        <v>1517</v>
      </c>
      <c r="O249" s="153"/>
      <c r="P249" s="153"/>
    </row>
    <row r="250" spans="1:16" ht="40" x14ac:dyDescent="0.2">
      <c r="A250" s="146">
        <v>1682</v>
      </c>
      <c r="B250" s="146"/>
      <c r="C250" s="43" t="str">
        <f>IF(ISNUMBER(VLOOKUP(A250,'01.03.18'!$A$2:$O$2000,1,FALSE)),IF(VLOOKUP(A250,'01.03.18'!$A$2:$O$2000,6,FALSE)=F250,"","~"&amp;VLOOKUP(A250,'01.03.18'!$A$2:$O$2000,6,FALSE)),"+")&amp;IF(ISNUMBER(VLOOKUP(A250,'01.12.18'!$A$2:$P$1983,1,FALSE)),"","--")</f>
        <v>+</v>
      </c>
      <c r="D250" s="142">
        <v>43067</v>
      </c>
      <c r="E250" s="141">
        <v>5</v>
      </c>
      <c r="F250" s="43" t="s">
        <v>1522</v>
      </c>
      <c r="G250" s="43" t="s">
        <v>2638</v>
      </c>
      <c r="H250" s="43" t="s">
        <v>2639</v>
      </c>
      <c r="I250" s="43" t="s">
        <v>2640</v>
      </c>
      <c r="J250" s="43" t="s">
        <v>2816</v>
      </c>
      <c r="K250" s="143">
        <v>145</v>
      </c>
      <c r="L250" s="43" t="s">
        <v>95</v>
      </c>
      <c r="M250" s="43" t="s">
        <v>96</v>
      </c>
      <c r="N250" s="43" t="s">
        <v>97</v>
      </c>
      <c r="O250" s="43" t="s">
        <v>2641</v>
      </c>
      <c r="P250" s="43"/>
    </row>
    <row r="251" spans="1:16" x14ac:dyDescent="0.2">
      <c r="A251" s="152">
        <v>1532</v>
      </c>
      <c r="B251" s="152"/>
      <c r="C251" s="43" t="str">
        <f>IF(ISNUMBER(VLOOKUP(A251,'01.03.18'!$A$2:$O$2000,1,FALSE)),IF(VLOOKUP(A251,'01.03.18'!$A$2:$O$2000,6,FALSE)=F251,"","~"&amp;VLOOKUP(A251,'01.03.18'!$A$2:$O$2000,6,FALSE)),"+")&amp;IF(ISNUMBER(VLOOKUP(A251,'01.12.18'!$A$2:$P$1983,1,FALSE)),"","--")</f>
        <v/>
      </c>
      <c r="D251" s="154">
        <v>41951</v>
      </c>
      <c r="E251" s="155">
        <v>5</v>
      </c>
      <c r="F251" s="157" t="s">
        <v>1522</v>
      </c>
      <c r="G251" s="157" t="s">
        <v>989</v>
      </c>
      <c r="H251" s="157" t="s">
        <v>1516</v>
      </c>
      <c r="I251" s="157">
        <v>0</v>
      </c>
      <c r="J251" s="157">
        <v>0</v>
      </c>
      <c r="K251" s="157"/>
      <c r="L251" s="157" t="s">
        <v>1367</v>
      </c>
      <c r="M251" s="157" t="s">
        <v>525</v>
      </c>
      <c r="N251" s="153" t="s">
        <v>1517</v>
      </c>
      <c r="O251" s="153"/>
      <c r="P251" s="153"/>
    </row>
    <row r="252" spans="1:16" ht="40" x14ac:dyDescent="0.2">
      <c r="A252" s="161">
        <v>1703</v>
      </c>
      <c r="B252" s="161"/>
      <c r="C252" s="43" t="str">
        <f>IF(ISNUMBER(VLOOKUP(A252,'01.03.18'!$A$2:$O$2000,1,FALSE)),IF(VLOOKUP(A252,'01.03.18'!$A$2:$O$2000,6,FALSE)=F252,"","~"&amp;VLOOKUP(A252,'01.03.18'!$A$2:$O$2000,6,FALSE)),"+")&amp;IF(ISNUMBER(VLOOKUP(A252,'01.12.18'!$A$2:$P$1983,1,FALSE)),"","--")</f>
        <v>+</v>
      </c>
      <c r="D252" s="163">
        <v>43158</v>
      </c>
      <c r="E252" s="162">
        <v>5</v>
      </c>
      <c r="F252" s="162" t="s">
        <v>1522</v>
      </c>
      <c r="G252" s="162" t="s">
        <v>2707</v>
      </c>
      <c r="H252" s="162" t="s">
        <v>2708</v>
      </c>
      <c r="I252" s="162" t="s">
        <v>2709</v>
      </c>
      <c r="J252" s="162"/>
      <c r="K252" s="162"/>
      <c r="L252" s="157" t="s">
        <v>1070</v>
      </c>
      <c r="M252" s="157" t="s">
        <v>1066</v>
      </c>
      <c r="N252" s="162" t="s">
        <v>1517</v>
      </c>
      <c r="O252" s="162"/>
      <c r="P252" s="162"/>
    </row>
    <row r="253" spans="1:16" ht="40" x14ac:dyDescent="0.2">
      <c r="A253" s="146">
        <v>1523</v>
      </c>
      <c r="B253" s="146"/>
      <c r="C253" s="43" t="str">
        <f>IF(ISNUMBER(VLOOKUP(A253,'01.03.18'!$A$2:$O$2000,1,FALSE)),IF(VLOOKUP(A253,'01.03.18'!$A$2:$O$2000,6,FALSE)=F253,"","~"&amp;VLOOKUP(A253,'01.03.18'!$A$2:$O$2000,6,FALSE)),"+")&amp;IF(ISNUMBER(VLOOKUP(A253,'01.12.18'!$A$2:$P$1983,1,FALSE)),"","--")</f>
        <v/>
      </c>
      <c r="D253" s="142">
        <v>41951</v>
      </c>
      <c r="E253" s="141">
        <v>5</v>
      </c>
      <c r="F253" s="43" t="s">
        <v>1522</v>
      </c>
      <c r="G253" s="43" t="s">
        <v>983</v>
      </c>
      <c r="H253" s="43" t="s">
        <v>2520</v>
      </c>
      <c r="I253" s="43" t="s">
        <v>2521</v>
      </c>
      <c r="J253" s="43" t="s">
        <v>2816</v>
      </c>
      <c r="K253" s="143">
        <v>445</v>
      </c>
      <c r="L253" s="43" t="s">
        <v>1055</v>
      </c>
      <c r="M253" s="43" t="s">
        <v>2522</v>
      </c>
      <c r="N253" s="43" t="s">
        <v>2523</v>
      </c>
      <c r="O253" s="43" t="s">
        <v>2524</v>
      </c>
      <c r="P253" s="43"/>
    </row>
    <row r="254" spans="1:16" ht="40" x14ac:dyDescent="0.2">
      <c r="A254" s="146">
        <v>1484</v>
      </c>
      <c r="B254" s="146"/>
      <c r="C254" s="43" t="str">
        <f>IF(ISNUMBER(VLOOKUP(A254,'01.03.18'!$A$2:$O$2000,1,FALSE)),IF(VLOOKUP(A254,'01.03.18'!$A$2:$O$2000,6,FALSE)=F254,"","~"&amp;VLOOKUP(A254,'01.03.18'!$A$2:$O$2000,6,FALSE)),"+")&amp;IF(ISNUMBER(VLOOKUP(A254,'01.12.18'!$A$2:$P$1983,1,FALSE)),"","--")</f>
        <v/>
      </c>
      <c r="D254" s="142">
        <v>41853</v>
      </c>
      <c r="E254" s="141">
        <v>5</v>
      </c>
      <c r="F254" s="43" t="s">
        <v>1522</v>
      </c>
      <c r="G254" s="43" t="s">
        <v>964</v>
      </c>
      <c r="H254" s="43" t="s">
        <v>2477</v>
      </c>
      <c r="I254" s="43" t="s">
        <v>2478</v>
      </c>
      <c r="J254" s="43" t="s">
        <v>2816</v>
      </c>
      <c r="K254" s="143">
        <v>380</v>
      </c>
      <c r="L254" s="43" t="s">
        <v>1055</v>
      </c>
      <c r="M254" s="43" t="s">
        <v>2479</v>
      </c>
      <c r="N254" s="43" t="s">
        <v>2480</v>
      </c>
      <c r="O254" s="43" t="s">
        <v>2481</v>
      </c>
      <c r="P254" s="43"/>
    </row>
    <row r="255" spans="1:16" x14ac:dyDescent="0.2">
      <c r="A255" s="152">
        <v>1600</v>
      </c>
      <c r="B255" s="152"/>
      <c r="C255" s="43" t="str">
        <f>IF(ISNUMBER(VLOOKUP(A255,'01.03.18'!$A$2:$O$2000,1,FALSE)),IF(VLOOKUP(A255,'01.03.18'!$A$2:$O$2000,6,FALSE)=F255,"","~"&amp;VLOOKUP(A255,'01.03.18'!$A$2:$O$2000,6,FALSE)),"+")&amp;IF(ISNUMBER(VLOOKUP(A255,'01.12.18'!$A$2:$P$1983,1,FALSE)),"","--")</f>
        <v/>
      </c>
      <c r="D255" s="154">
        <v>42511</v>
      </c>
      <c r="E255" s="155">
        <v>5</v>
      </c>
      <c r="F255" s="157" t="s">
        <v>1522</v>
      </c>
      <c r="G255" s="157" t="s">
        <v>1020</v>
      </c>
      <c r="H255" s="157" t="s">
        <v>1516</v>
      </c>
      <c r="I255" s="157">
        <v>0</v>
      </c>
      <c r="J255" s="157">
        <v>0</v>
      </c>
      <c r="K255" s="157"/>
      <c r="L255" s="157" t="s">
        <v>1367</v>
      </c>
      <c r="M255" s="157" t="s">
        <v>525</v>
      </c>
      <c r="N255" s="153" t="s">
        <v>1517</v>
      </c>
      <c r="O255" s="153"/>
      <c r="P255" s="153"/>
    </row>
    <row r="256" spans="1:16" x14ac:dyDescent="0.2">
      <c r="A256" s="152">
        <v>1446</v>
      </c>
      <c r="B256" s="152"/>
      <c r="C256" s="43" t="str">
        <f>IF(ISNUMBER(VLOOKUP(A256,'01.03.18'!$A$2:$O$2000,1,FALSE)),IF(VLOOKUP(A256,'01.03.18'!$A$2:$O$2000,6,FALSE)=F256,"","~"&amp;VLOOKUP(A256,'01.03.18'!$A$2:$O$2000,6,FALSE)),"+")&amp;IF(ISNUMBER(VLOOKUP(A256,'01.12.18'!$A$2:$P$1983,1,FALSE)),"","--")</f>
        <v/>
      </c>
      <c r="D256" s="154">
        <v>41671</v>
      </c>
      <c r="E256" s="155">
        <v>5</v>
      </c>
      <c r="F256" s="157" t="s">
        <v>1522</v>
      </c>
      <c r="G256" s="157" t="s">
        <v>947</v>
      </c>
      <c r="H256" s="157" t="s">
        <v>1516</v>
      </c>
      <c r="I256" s="157">
        <v>0</v>
      </c>
      <c r="J256" s="157">
        <v>0</v>
      </c>
      <c r="K256" s="157"/>
      <c r="L256" s="157" t="s">
        <v>1055</v>
      </c>
      <c r="M256" s="157" t="s">
        <v>657</v>
      </c>
      <c r="N256" s="153" t="s">
        <v>1517</v>
      </c>
      <c r="O256" s="153"/>
      <c r="P256" s="153"/>
    </row>
    <row r="257" spans="1:16" ht="30" x14ac:dyDescent="0.2">
      <c r="A257" s="148">
        <v>1525</v>
      </c>
      <c r="B257" s="148"/>
      <c r="C257" s="43" t="str">
        <f>IF(ISNUMBER(VLOOKUP(A257,'01.03.18'!$A$2:$O$2000,1,FALSE)),IF(VLOOKUP(A257,'01.03.18'!$A$2:$O$2000,6,FALSE)=F257,"","~"&amp;VLOOKUP(A257,'01.03.18'!$A$2:$O$2000,6,FALSE)),"+")&amp;IF(ISNUMBER(VLOOKUP(A257,'01.12.18'!$A$2:$P$1983,1,FALSE)),"","--")</f>
        <v/>
      </c>
      <c r="D257" s="150">
        <v>41951</v>
      </c>
      <c r="E257" s="151">
        <v>5</v>
      </c>
      <c r="F257" s="149" t="s">
        <v>1522</v>
      </c>
      <c r="G257" s="149" t="s">
        <v>2528</v>
      </c>
      <c r="H257" s="149" t="s">
        <v>1516</v>
      </c>
      <c r="I257" s="149"/>
      <c r="J257" s="149"/>
      <c r="K257" s="149"/>
      <c r="L257" s="149" t="s">
        <v>1055</v>
      </c>
      <c r="M257" s="149" t="s">
        <v>2841</v>
      </c>
      <c r="N257" s="149" t="s">
        <v>1517</v>
      </c>
      <c r="O257" s="149"/>
      <c r="P257" s="149"/>
    </row>
    <row r="258" spans="1:16" ht="40" x14ac:dyDescent="0.2">
      <c r="A258" s="146">
        <v>1587</v>
      </c>
      <c r="B258" s="146"/>
      <c r="C258" s="43" t="str">
        <f>IF(ISNUMBER(VLOOKUP(A258,'01.03.18'!$A$2:$O$2000,1,FALSE)),IF(VLOOKUP(A258,'01.03.18'!$A$2:$O$2000,6,FALSE)=F258,"","~"&amp;VLOOKUP(A258,'01.03.18'!$A$2:$O$2000,6,FALSE)),"+")&amp;IF(ISNUMBER(VLOOKUP(A258,'01.12.18'!$A$2:$P$1983,1,FALSE)),"","--")</f>
        <v/>
      </c>
      <c r="D258" s="142">
        <v>42511</v>
      </c>
      <c r="E258" s="141">
        <v>5</v>
      </c>
      <c r="F258" s="43" t="s">
        <v>1522</v>
      </c>
      <c r="G258" s="43" t="s">
        <v>295</v>
      </c>
      <c r="H258" s="43" t="s">
        <v>296</v>
      </c>
      <c r="I258" s="43" t="s">
        <v>1992</v>
      </c>
      <c r="J258" s="43" t="s">
        <v>2816</v>
      </c>
      <c r="K258" s="143">
        <v>103</v>
      </c>
      <c r="L258" s="43" t="s">
        <v>240</v>
      </c>
      <c r="M258" s="43" t="s">
        <v>241</v>
      </c>
      <c r="N258" s="43" t="s">
        <v>242</v>
      </c>
      <c r="O258" s="43" t="s">
        <v>1993</v>
      </c>
      <c r="P258" s="43"/>
    </row>
    <row r="259" spans="1:16" ht="40" x14ac:dyDescent="0.2">
      <c r="A259" s="146">
        <v>1683</v>
      </c>
      <c r="B259" s="146"/>
      <c r="C259" s="43" t="str">
        <f>IF(ISNUMBER(VLOOKUP(A259,'01.03.18'!$A$2:$O$2000,1,FALSE)),IF(VLOOKUP(A259,'01.03.18'!$A$2:$O$2000,6,FALSE)=F259,"","~"&amp;VLOOKUP(A259,'01.03.18'!$A$2:$O$2000,6,FALSE)),"+")&amp;IF(ISNUMBER(VLOOKUP(A259,'01.12.18'!$A$2:$P$1983,1,FALSE)),"","--")</f>
        <v>~Каспийск г</v>
      </c>
      <c r="D259" s="142">
        <v>43067</v>
      </c>
      <c r="E259" s="141">
        <v>5</v>
      </c>
      <c r="F259" s="43" t="s">
        <v>1522</v>
      </c>
      <c r="G259" s="43" t="s">
        <v>2144</v>
      </c>
      <c r="H259" s="43" t="s">
        <v>2642</v>
      </c>
      <c r="I259" s="43" t="s">
        <v>2643</v>
      </c>
      <c r="J259" s="43" t="s">
        <v>2816</v>
      </c>
      <c r="K259" s="143">
        <v>303</v>
      </c>
      <c r="L259" s="43" t="s">
        <v>2631</v>
      </c>
      <c r="M259" s="43" t="s">
        <v>2632</v>
      </c>
      <c r="N259" s="43" t="s">
        <v>2633</v>
      </c>
      <c r="O259" s="43" t="s">
        <v>2644</v>
      </c>
      <c r="P259" s="43"/>
    </row>
    <row r="260" spans="1:16" ht="40" x14ac:dyDescent="0.2">
      <c r="A260" s="146">
        <v>1398</v>
      </c>
      <c r="B260" s="146"/>
      <c r="C260" s="43" t="str">
        <f>IF(ISNUMBER(VLOOKUP(A260,'01.03.18'!$A$2:$O$2000,1,FALSE)),IF(VLOOKUP(A260,'01.03.18'!$A$2:$O$2000,6,FALSE)=F260,"","~"&amp;VLOOKUP(A260,'01.03.18'!$A$2:$O$2000,6,FALSE)),"+")&amp;IF(ISNUMBER(VLOOKUP(A260,'01.12.18'!$A$2:$P$1983,1,FALSE)),"","--")</f>
        <v>--</v>
      </c>
      <c r="D260" s="142">
        <v>41524</v>
      </c>
      <c r="E260" s="141">
        <v>5</v>
      </c>
      <c r="F260" s="43" t="s">
        <v>1522</v>
      </c>
      <c r="G260" s="43" t="s">
        <v>1771</v>
      </c>
      <c r="H260" s="43" t="s">
        <v>1772</v>
      </c>
      <c r="I260" s="43" t="s">
        <v>1773</v>
      </c>
      <c r="J260" s="43" t="s">
        <v>2816</v>
      </c>
      <c r="K260" s="143">
        <v>253</v>
      </c>
      <c r="L260" s="43" t="s">
        <v>1062</v>
      </c>
      <c r="M260" s="43" t="s">
        <v>1602</v>
      </c>
      <c r="N260" s="43" t="s">
        <v>1603</v>
      </c>
      <c r="O260" s="43" t="s">
        <v>1774</v>
      </c>
      <c r="P260" s="43"/>
    </row>
    <row r="261" spans="1:16" ht="40" x14ac:dyDescent="0.2">
      <c r="A261" s="146">
        <v>1616</v>
      </c>
      <c r="B261" s="146"/>
      <c r="C261" s="43" t="str">
        <f>IF(ISNUMBER(VLOOKUP(A261,'01.03.18'!$A$2:$O$2000,1,FALSE)),IF(VLOOKUP(A261,'01.03.18'!$A$2:$O$2000,6,FALSE)=F261,"","~"&amp;VLOOKUP(A261,'01.03.18'!$A$2:$O$2000,6,FALSE)),"+")&amp;IF(ISNUMBER(VLOOKUP(A261,'01.12.18'!$A$2:$P$1983,1,FALSE)),"","--")</f>
        <v/>
      </c>
      <c r="D261" s="142">
        <v>42602</v>
      </c>
      <c r="E261" s="141">
        <v>5</v>
      </c>
      <c r="F261" s="43" t="s">
        <v>1522</v>
      </c>
      <c r="G261" s="43" t="s">
        <v>338</v>
      </c>
      <c r="H261" s="43" t="s">
        <v>2027</v>
      </c>
      <c r="I261" s="43" t="s">
        <v>2028</v>
      </c>
      <c r="J261" s="43" t="s">
        <v>2816</v>
      </c>
      <c r="K261" s="143">
        <v>171</v>
      </c>
      <c r="L261" s="43" t="s">
        <v>245</v>
      </c>
      <c r="M261" s="43" t="s">
        <v>34</v>
      </c>
      <c r="N261" s="43" t="s">
        <v>1932</v>
      </c>
      <c r="O261" s="43" t="s">
        <v>2029</v>
      </c>
      <c r="P261" s="43"/>
    </row>
    <row r="262" spans="1:16" x14ac:dyDescent="0.2">
      <c r="A262" s="152">
        <v>1474</v>
      </c>
      <c r="B262" s="152"/>
      <c r="C262" s="43" t="str">
        <f>IF(ISNUMBER(VLOOKUP(A262,'01.03.18'!$A$2:$O$2000,1,FALSE)),IF(VLOOKUP(A262,'01.03.18'!$A$2:$O$2000,6,FALSE)=F262,"","~"&amp;VLOOKUP(A262,'01.03.18'!$A$2:$O$2000,6,FALSE)),"+")&amp;IF(ISNUMBER(VLOOKUP(A262,'01.12.18'!$A$2:$P$1983,1,FALSE)),"","--")</f>
        <v/>
      </c>
      <c r="D262" s="154">
        <v>41811</v>
      </c>
      <c r="E262" s="155">
        <v>5</v>
      </c>
      <c r="F262" s="157" t="s">
        <v>1522</v>
      </c>
      <c r="G262" s="157" t="s">
        <v>960</v>
      </c>
      <c r="H262" s="157" t="s">
        <v>1516</v>
      </c>
      <c r="I262" s="157">
        <v>0</v>
      </c>
      <c r="J262" s="157">
        <v>0</v>
      </c>
      <c r="K262" s="157"/>
      <c r="L262" s="157" t="s">
        <v>1055</v>
      </c>
      <c r="M262" s="157" t="s">
        <v>663</v>
      </c>
      <c r="N262" s="153" t="s">
        <v>1517</v>
      </c>
      <c r="O262" s="153"/>
      <c r="P262" s="153"/>
    </row>
    <row r="263" spans="1:16" ht="40" x14ac:dyDescent="0.2">
      <c r="A263" s="146">
        <v>1660</v>
      </c>
      <c r="B263" s="146"/>
      <c r="C263" s="43" t="str">
        <f>IF(ISNUMBER(VLOOKUP(A263,'01.03.18'!$A$2:$O$2000,1,FALSE)),IF(VLOOKUP(A263,'01.03.18'!$A$2:$O$2000,6,FALSE)=F263,"","~"&amp;VLOOKUP(A263,'01.03.18'!$A$2:$O$2000,6,FALSE)),"+")&amp;IF(ISNUMBER(VLOOKUP(A263,'01.12.18'!$A$2:$P$1983,1,FALSE)),"","--")</f>
        <v/>
      </c>
      <c r="D263" s="142">
        <v>42821</v>
      </c>
      <c r="E263" s="141">
        <v>5</v>
      </c>
      <c r="F263" s="43" t="s">
        <v>1522</v>
      </c>
      <c r="G263" s="43" t="s">
        <v>395</v>
      </c>
      <c r="H263" s="43" t="s">
        <v>2098</v>
      </c>
      <c r="I263" s="43" t="s">
        <v>2099</v>
      </c>
      <c r="J263" s="43" t="s">
        <v>2816</v>
      </c>
      <c r="K263" s="143">
        <v>26</v>
      </c>
      <c r="L263" s="43" t="s">
        <v>1109</v>
      </c>
      <c r="M263" s="43" t="s">
        <v>1582</v>
      </c>
      <c r="N263" s="43" t="s">
        <v>1583</v>
      </c>
      <c r="O263" s="43" t="s">
        <v>2097</v>
      </c>
      <c r="P263" s="43"/>
    </row>
    <row r="264" spans="1:16" ht="40" x14ac:dyDescent="0.2">
      <c r="A264" s="146">
        <v>1545</v>
      </c>
      <c r="B264" s="146"/>
      <c r="C264" s="43" t="str">
        <f>IF(ISNUMBER(VLOOKUP(A264,'01.03.18'!$A$2:$O$2000,1,FALSE)),IF(VLOOKUP(A264,'01.03.18'!$A$2:$O$2000,6,FALSE)=F264,"","~"&amp;VLOOKUP(A264,'01.03.18'!$A$2:$O$2000,6,FALSE)),"+")&amp;IF(ISNUMBER(VLOOKUP(A264,'01.12.18'!$A$2:$P$1983,1,FALSE)),"","--")</f>
        <v/>
      </c>
      <c r="D264" s="142">
        <v>42217</v>
      </c>
      <c r="E264" s="141">
        <v>5</v>
      </c>
      <c r="F264" s="43" t="s">
        <v>1522</v>
      </c>
      <c r="G264" s="43" t="s">
        <v>997</v>
      </c>
      <c r="H264" s="43" t="s">
        <v>2550</v>
      </c>
      <c r="I264" s="43" t="s">
        <v>2551</v>
      </c>
      <c r="J264" s="43" t="s">
        <v>2816</v>
      </c>
      <c r="K264" s="143">
        <v>376</v>
      </c>
      <c r="L264" s="43" t="s">
        <v>2323</v>
      </c>
      <c r="M264" s="43" t="s">
        <v>1496</v>
      </c>
      <c r="N264" s="43" t="s">
        <v>2324</v>
      </c>
      <c r="O264" s="43" t="s">
        <v>2549</v>
      </c>
      <c r="P264" s="43"/>
    </row>
    <row r="265" spans="1:16" ht="40" x14ac:dyDescent="0.2">
      <c r="A265" s="146">
        <v>1635</v>
      </c>
      <c r="B265" s="146"/>
      <c r="C265" s="43" t="str">
        <f>IF(ISNUMBER(VLOOKUP(A265,'01.03.18'!$A$2:$O$2000,1,FALSE)),IF(VLOOKUP(A265,'01.03.18'!$A$2:$O$2000,6,FALSE)=F265,"","~"&amp;VLOOKUP(A265,'01.03.18'!$A$2:$O$2000,6,FALSE)),"+")&amp;IF(ISNUMBER(VLOOKUP(A265,'01.12.18'!$A$2:$P$1983,1,FALSE)),"","--")</f>
        <v/>
      </c>
      <c r="D265" s="142">
        <v>42728</v>
      </c>
      <c r="E265" s="141">
        <v>5</v>
      </c>
      <c r="F265" s="43" t="s">
        <v>1522</v>
      </c>
      <c r="G265" s="43" t="s">
        <v>363</v>
      </c>
      <c r="H265" s="43" t="s">
        <v>2056</v>
      </c>
      <c r="I265" s="43" t="s">
        <v>2057</v>
      </c>
      <c r="J265" s="43" t="s">
        <v>2816</v>
      </c>
      <c r="K265" s="143">
        <v>252</v>
      </c>
      <c r="L265" s="43" t="s">
        <v>1888</v>
      </c>
      <c r="M265" s="43" t="s">
        <v>1889</v>
      </c>
      <c r="N265" s="43" t="s">
        <v>1890</v>
      </c>
      <c r="O265" s="43" t="s">
        <v>2058</v>
      </c>
      <c r="P265" s="43"/>
    </row>
    <row r="266" spans="1:16" ht="20" x14ac:dyDescent="0.2">
      <c r="A266" s="146">
        <v>1645</v>
      </c>
      <c r="B266" s="146"/>
      <c r="C266" s="43" t="str">
        <f>IF(ISNUMBER(VLOOKUP(A266,'01.03.18'!$A$2:$O$2000,1,FALSE)),IF(VLOOKUP(A266,'01.03.18'!$A$2:$O$2000,6,FALSE)=F266,"","~"&amp;VLOOKUP(A266,'01.03.18'!$A$2:$O$2000,6,FALSE)),"+")&amp;IF(ISNUMBER(VLOOKUP(A266,'01.12.18'!$A$2:$P$1983,1,FALSE)),"","--")</f>
        <v/>
      </c>
      <c r="D266" s="142">
        <v>42728</v>
      </c>
      <c r="E266" s="141">
        <v>5</v>
      </c>
      <c r="F266" s="43" t="s">
        <v>1522</v>
      </c>
      <c r="G266" s="43" t="s">
        <v>2076</v>
      </c>
      <c r="H266" s="43" t="s">
        <v>379</v>
      </c>
      <c r="I266" s="43" t="s">
        <v>2077</v>
      </c>
      <c r="J266" s="43" t="s">
        <v>2816</v>
      </c>
      <c r="K266" s="143">
        <v>5</v>
      </c>
      <c r="L266" s="43" t="s">
        <v>299</v>
      </c>
      <c r="M266" s="43" t="s">
        <v>1995</v>
      </c>
      <c r="N266" s="43" t="s">
        <v>301</v>
      </c>
      <c r="O266" s="43" t="s">
        <v>1620</v>
      </c>
      <c r="P266" s="43"/>
    </row>
    <row r="267" spans="1:16" ht="40" x14ac:dyDescent="0.2">
      <c r="A267" s="146">
        <v>1599</v>
      </c>
      <c r="B267" s="146"/>
      <c r="C267" s="43" t="str">
        <f>IF(ISNUMBER(VLOOKUP(A267,'01.03.18'!$A$2:$O$2000,1,FALSE)),IF(VLOOKUP(A267,'01.03.18'!$A$2:$O$2000,6,FALSE)=F267,"","~"&amp;VLOOKUP(A267,'01.03.18'!$A$2:$O$2000,6,FALSE)),"+")&amp;IF(ISNUMBER(VLOOKUP(A267,'01.12.18'!$A$2:$P$1983,1,FALSE)),"","--")</f>
        <v/>
      </c>
      <c r="D267" s="142">
        <v>42511</v>
      </c>
      <c r="E267" s="141">
        <v>5</v>
      </c>
      <c r="F267" s="43" t="s">
        <v>1522</v>
      </c>
      <c r="G267" s="43" t="s">
        <v>1019</v>
      </c>
      <c r="H267" s="43" t="s">
        <v>2579</v>
      </c>
      <c r="I267" s="43" t="s">
        <v>2580</v>
      </c>
      <c r="J267" s="43" t="s">
        <v>2816</v>
      </c>
      <c r="K267" s="143">
        <v>361</v>
      </c>
      <c r="L267" s="43" t="s">
        <v>2350</v>
      </c>
      <c r="M267" s="43" t="s">
        <v>2351</v>
      </c>
      <c r="N267" s="43" t="s">
        <v>2352</v>
      </c>
      <c r="O267" s="43" t="s">
        <v>2581</v>
      </c>
      <c r="P267" s="43"/>
    </row>
    <row r="268" spans="1:16" ht="40" x14ac:dyDescent="0.2">
      <c r="A268" s="146">
        <v>1541</v>
      </c>
      <c r="B268" s="146"/>
      <c r="C268" s="43" t="str">
        <f>IF(ISNUMBER(VLOOKUP(A268,'01.03.18'!$A$2:$O$2000,1,FALSE)),IF(VLOOKUP(A268,'01.03.18'!$A$2:$O$2000,6,FALSE)=F268,"","~"&amp;VLOOKUP(A268,'01.03.18'!$A$2:$O$2000,6,FALSE)),"+")&amp;IF(ISNUMBER(VLOOKUP(A268,'01.12.18'!$A$2:$P$1983,1,FALSE)),"","--")</f>
        <v/>
      </c>
      <c r="D268" s="142">
        <v>42217</v>
      </c>
      <c r="E268" s="141">
        <v>5</v>
      </c>
      <c r="F268" s="43" t="s">
        <v>1522</v>
      </c>
      <c r="G268" s="43" t="s">
        <v>995</v>
      </c>
      <c r="H268" s="43" t="s">
        <v>2547</v>
      </c>
      <c r="I268" s="43" t="s">
        <v>2548</v>
      </c>
      <c r="J268" s="43" t="s">
        <v>2816</v>
      </c>
      <c r="K268" s="143">
        <v>376</v>
      </c>
      <c r="L268" s="43" t="s">
        <v>2323</v>
      </c>
      <c r="M268" s="43" t="s">
        <v>1496</v>
      </c>
      <c r="N268" s="43" t="s">
        <v>2324</v>
      </c>
      <c r="O268" s="43" t="s">
        <v>2549</v>
      </c>
      <c r="P268" s="43"/>
    </row>
    <row r="269" spans="1:16" ht="40" x14ac:dyDescent="0.2">
      <c r="A269" s="146">
        <v>1397</v>
      </c>
      <c r="B269" s="146"/>
      <c r="C269" s="43" t="str">
        <f>IF(ISNUMBER(VLOOKUP(A269,'01.03.18'!$A$2:$O$2000,1,FALSE)),IF(VLOOKUP(A269,'01.03.18'!$A$2:$O$2000,6,FALSE)=F269,"","~"&amp;VLOOKUP(A269,'01.03.18'!$A$2:$O$2000,6,FALSE)),"+")&amp;IF(ISNUMBER(VLOOKUP(A269,'01.12.18'!$A$2:$P$1983,1,FALSE)),"","--")</f>
        <v>~Дагестанские Огни г--</v>
      </c>
      <c r="D269" s="142">
        <v>41524</v>
      </c>
      <c r="E269" s="141">
        <v>5</v>
      </c>
      <c r="F269" s="43" t="s">
        <v>1522</v>
      </c>
      <c r="G269" s="43" t="s">
        <v>933</v>
      </c>
      <c r="H269" s="43" t="s">
        <v>2424</v>
      </c>
      <c r="I269" s="43" t="s">
        <v>2425</v>
      </c>
      <c r="J269" s="43" t="s">
        <v>2816</v>
      </c>
      <c r="K269" s="143">
        <v>357</v>
      </c>
      <c r="L269" s="43" t="s">
        <v>1055</v>
      </c>
      <c r="M269" s="43" t="s">
        <v>2426</v>
      </c>
      <c r="N269" s="43" t="s">
        <v>2427</v>
      </c>
      <c r="O269" s="43" t="s">
        <v>2428</v>
      </c>
      <c r="P269" s="43"/>
    </row>
    <row r="270" spans="1:16" ht="40" x14ac:dyDescent="0.2">
      <c r="A270" s="146">
        <v>1519</v>
      </c>
      <c r="B270" s="146"/>
      <c r="C270" s="43" t="str">
        <f>IF(ISNUMBER(VLOOKUP(A270,'01.03.18'!$A$2:$O$2000,1,FALSE)),IF(VLOOKUP(A270,'01.03.18'!$A$2:$O$2000,6,FALSE)=F270,"","~"&amp;VLOOKUP(A270,'01.03.18'!$A$2:$O$2000,6,FALSE)),"+")&amp;IF(ISNUMBER(VLOOKUP(A270,'01.12.18'!$A$2:$P$1983,1,FALSE)),"","--")</f>
        <v/>
      </c>
      <c r="D270" s="142">
        <v>41951</v>
      </c>
      <c r="E270" s="141">
        <v>5</v>
      </c>
      <c r="F270" s="43" t="s">
        <v>1522</v>
      </c>
      <c r="G270" s="43" t="s">
        <v>981</v>
      </c>
      <c r="H270" s="43" t="s">
        <v>2517</v>
      </c>
      <c r="I270" s="43" t="s">
        <v>2518</v>
      </c>
      <c r="J270" s="43" t="s">
        <v>2816</v>
      </c>
      <c r="K270" s="143">
        <v>346</v>
      </c>
      <c r="L270" s="43" t="s">
        <v>2252</v>
      </c>
      <c r="M270" s="43" t="s">
        <v>2253</v>
      </c>
      <c r="N270" s="43" t="s">
        <v>2254</v>
      </c>
      <c r="O270" s="43" t="s">
        <v>2519</v>
      </c>
      <c r="P270" s="43"/>
    </row>
    <row r="271" spans="1:16" x14ac:dyDescent="0.2">
      <c r="A271" s="152">
        <v>1607</v>
      </c>
      <c r="B271" s="152"/>
      <c r="C271" s="43" t="str">
        <f>IF(ISNUMBER(VLOOKUP(A271,'01.03.18'!$A$2:$O$2000,1,FALSE)),IF(VLOOKUP(A271,'01.03.18'!$A$2:$O$2000,6,FALSE)=F271,"","~"&amp;VLOOKUP(A271,'01.03.18'!$A$2:$O$2000,6,FALSE)),"+")&amp;IF(ISNUMBER(VLOOKUP(A271,'01.12.18'!$A$2:$P$1983,1,FALSE)),"","--")</f>
        <v/>
      </c>
      <c r="D271" s="154">
        <v>42511</v>
      </c>
      <c r="E271" s="155">
        <v>5</v>
      </c>
      <c r="F271" s="157" t="s">
        <v>1522</v>
      </c>
      <c r="G271" s="157" t="s">
        <v>1023</v>
      </c>
      <c r="H271" s="157" t="s">
        <v>1516</v>
      </c>
      <c r="I271" s="157">
        <v>0</v>
      </c>
      <c r="J271" s="157">
        <v>0</v>
      </c>
      <c r="K271" s="157"/>
      <c r="L271" s="157" t="s">
        <v>1070</v>
      </c>
      <c r="M271" s="157" t="s">
        <v>1066</v>
      </c>
      <c r="N271" s="153" t="s">
        <v>1517</v>
      </c>
      <c r="O271" s="153"/>
      <c r="P271" s="153"/>
    </row>
    <row r="272" spans="1:16" ht="40" x14ac:dyDescent="0.2">
      <c r="A272" s="146">
        <v>1659</v>
      </c>
      <c r="B272" s="146"/>
      <c r="C272" s="43" t="str">
        <f>IF(ISNUMBER(VLOOKUP(A272,'01.03.18'!$A$2:$O$2000,1,FALSE)),IF(VLOOKUP(A272,'01.03.18'!$A$2:$O$2000,6,FALSE)=F272,"","~"&amp;VLOOKUP(A272,'01.03.18'!$A$2:$O$2000,6,FALSE)),"+")&amp;IF(ISNUMBER(VLOOKUP(A272,'01.12.18'!$A$2:$P$1983,1,FALSE)),"","--")</f>
        <v/>
      </c>
      <c r="D272" s="142">
        <v>42821</v>
      </c>
      <c r="E272" s="141">
        <v>5</v>
      </c>
      <c r="F272" s="43" t="s">
        <v>1522</v>
      </c>
      <c r="G272" s="43" t="s">
        <v>394</v>
      </c>
      <c r="H272" s="43" t="s">
        <v>2095</v>
      </c>
      <c r="I272" s="43" t="s">
        <v>2096</v>
      </c>
      <c r="J272" s="43" t="s">
        <v>2816</v>
      </c>
      <c r="K272" s="143">
        <v>203</v>
      </c>
      <c r="L272" s="43" t="s">
        <v>2065</v>
      </c>
      <c r="M272" s="43" t="s">
        <v>2066</v>
      </c>
      <c r="N272" s="43" t="s">
        <v>2067</v>
      </c>
      <c r="O272" s="43" t="s">
        <v>2097</v>
      </c>
      <c r="P272" s="43"/>
    </row>
    <row r="273" spans="1:16" ht="40" x14ac:dyDescent="0.2">
      <c r="A273" s="146">
        <v>1649</v>
      </c>
      <c r="B273" s="146"/>
      <c r="C273" s="43" t="str">
        <f>IF(ISNUMBER(VLOOKUP(A273,'01.03.18'!$A$2:$O$2000,1,FALSE)),IF(VLOOKUP(A273,'01.03.18'!$A$2:$O$2000,6,FALSE)=F273,"","~"&amp;VLOOKUP(A273,'01.03.18'!$A$2:$O$2000,6,FALSE)),"+")&amp;IF(ISNUMBER(VLOOKUP(A273,'01.12.18'!$A$2:$P$1983,1,FALSE)),"","--")</f>
        <v/>
      </c>
      <c r="D273" s="142">
        <v>42728</v>
      </c>
      <c r="E273" s="141">
        <v>5</v>
      </c>
      <c r="F273" s="43" t="s">
        <v>1522</v>
      </c>
      <c r="G273" s="43" t="s">
        <v>384</v>
      </c>
      <c r="H273" s="43" t="s">
        <v>385</v>
      </c>
      <c r="I273" s="43" t="s">
        <v>2080</v>
      </c>
      <c r="J273" s="43" t="s">
        <v>2816</v>
      </c>
      <c r="K273" s="143">
        <v>49</v>
      </c>
      <c r="L273" s="43" t="s">
        <v>2826</v>
      </c>
      <c r="M273" s="43" t="s">
        <v>14</v>
      </c>
      <c r="N273" s="43" t="s">
        <v>15</v>
      </c>
      <c r="O273" s="43" t="s">
        <v>2081</v>
      </c>
      <c r="P273" s="43"/>
    </row>
    <row r="274" spans="1:16" x14ac:dyDescent="0.2">
      <c r="A274" s="152">
        <v>1604</v>
      </c>
      <c r="B274" s="152"/>
      <c r="C274" s="43" t="str">
        <f>IF(ISNUMBER(VLOOKUP(A274,'01.03.18'!$A$2:$O$2000,1,FALSE)),IF(VLOOKUP(A274,'01.03.18'!$A$2:$O$2000,6,FALSE)=F274,"","~"&amp;VLOOKUP(A274,'01.03.18'!$A$2:$O$2000,6,FALSE)),"+")&amp;IF(ISNUMBER(VLOOKUP(A274,'01.12.18'!$A$2:$P$1983,1,FALSE)),"","--")</f>
        <v/>
      </c>
      <c r="D274" s="154">
        <v>42511</v>
      </c>
      <c r="E274" s="155">
        <v>5</v>
      </c>
      <c r="F274" s="169" t="s">
        <v>1522</v>
      </c>
      <c r="G274" s="157" t="s">
        <v>1021</v>
      </c>
      <c r="H274" s="157" t="s">
        <v>1516</v>
      </c>
      <c r="I274" s="157">
        <v>0</v>
      </c>
      <c r="J274" s="157">
        <v>0</v>
      </c>
      <c r="K274" s="157"/>
      <c r="L274" s="157" t="s">
        <v>1070</v>
      </c>
      <c r="M274" s="157" t="s">
        <v>1066</v>
      </c>
      <c r="N274" s="153" t="s">
        <v>1517</v>
      </c>
      <c r="O274" s="153"/>
      <c r="P274" s="153"/>
    </row>
    <row r="275" spans="1:16" ht="40" x14ac:dyDescent="0.2">
      <c r="A275" s="146">
        <v>1406</v>
      </c>
      <c r="B275" s="146"/>
      <c r="C275" s="43" t="str">
        <f>IF(ISNUMBER(VLOOKUP(A275,'01.03.18'!$A$2:$O$2000,1,FALSE)),IF(VLOOKUP(A275,'01.03.18'!$A$2:$O$2000,6,FALSE)=F275,"","~"&amp;VLOOKUP(A275,'01.03.18'!$A$2:$O$2000,6,FALSE)),"+")&amp;IF(ISNUMBER(VLOOKUP(A275,'01.12.18'!$A$2:$P$1983,1,FALSE)),"","--")</f>
        <v>--</v>
      </c>
      <c r="D275" s="142">
        <v>41524</v>
      </c>
      <c r="E275" s="141">
        <v>5</v>
      </c>
      <c r="F275" s="43" t="s">
        <v>1522</v>
      </c>
      <c r="G275" s="43" t="s">
        <v>1794</v>
      </c>
      <c r="H275" s="43" t="s">
        <v>1795</v>
      </c>
      <c r="I275" s="43" t="s">
        <v>1796</v>
      </c>
      <c r="J275" s="43" t="s">
        <v>2816</v>
      </c>
      <c r="K275" s="143">
        <v>41</v>
      </c>
      <c r="L275" s="43" t="s">
        <v>42</v>
      </c>
      <c r="M275" s="43" t="s">
        <v>43</v>
      </c>
      <c r="N275" s="43" t="s">
        <v>44</v>
      </c>
      <c r="O275" s="43" t="s">
        <v>1797</v>
      </c>
      <c r="P275" s="43"/>
    </row>
    <row r="276" spans="1:16" ht="40" x14ac:dyDescent="0.2">
      <c r="A276" s="146">
        <v>1586</v>
      </c>
      <c r="B276" s="146"/>
      <c r="C276" s="43" t="str">
        <f>IF(ISNUMBER(VLOOKUP(A276,'01.03.18'!$A$2:$O$2000,1,FALSE)),IF(VLOOKUP(A276,'01.03.18'!$A$2:$O$2000,6,FALSE)=F276,"","~"&amp;VLOOKUP(A276,'01.03.18'!$A$2:$O$2000,6,FALSE)),"+")&amp;IF(ISNUMBER(VLOOKUP(A276,'01.12.18'!$A$2:$P$1983,1,FALSE)),"","--")</f>
        <v/>
      </c>
      <c r="D276" s="142">
        <v>42511</v>
      </c>
      <c r="E276" s="141">
        <v>5</v>
      </c>
      <c r="F276" s="43" t="s">
        <v>1522</v>
      </c>
      <c r="G276" s="43" t="s">
        <v>1016</v>
      </c>
      <c r="H276" s="43" t="s">
        <v>294</v>
      </c>
      <c r="I276" s="43" t="s">
        <v>2577</v>
      </c>
      <c r="J276" s="43" t="s">
        <v>2816</v>
      </c>
      <c r="K276" s="143">
        <v>344</v>
      </c>
      <c r="L276" s="43" t="s">
        <v>1641</v>
      </c>
      <c r="M276" s="43" t="s">
        <v>99</v>
      </c>
      <c r="N276" s="43" t="s">
        <v>100</v>
      </c>
      <c r="O276" s="43" t="s">
        <v>1642</v>
      </c>
      <c r="P276" s="43"/>
    </row>
    <row r="277" spans="1:16" ht="40" x14ac:dyDescent="0.2">
      <c r="A277" s="146">
        <v>1533</v>
      </c>
      <c r="B277" s="146"/>
      <c r="C277" s="43" t="str">
        <f>IF(ISNUMBER(VLOOKUP(A277,'01.03.18'!$A$2:$O$2000,1,FALSE)),IF(VLOOKUP(A277,'01.03.18'!$A$2:$O$2000,6,FALSE)=F277,"","~"&amp;VLOOKUP(A277,'01.03.18'!$A$2:$O$2000,6,FALSE)),"+")&amp;IF(ISNUMBER(VLOOKUP(A277,'01.12.18'!$A$2:$P$1983,1,FALSE)),"","--")</f>
        <v/>
      </c>
      <c r="D277" s="142">
        <v>41951</v>
      </c>
      <c r="E277" s="141">
        <v>5</v>
      </c>
      <c r="F277" s="43" t="s">
        <v>1522</v>
      </c>
      <c r="G277" s="43" t="s">
        <v>990</v>
      </c>
      <c r="H277" s="43" t="s">
        <v>1913</v>
      </c>
      <c r="I277" s="43" t="s">
        <v>1914</v>
      </c>
      <c r="J277" s="43" t="s">
        <v>2816</v>
      </c>
      <c r="K277" s="143">
        <v>230</v>
      </c>
      <c r="L277" s="43" t="s">
        <v>1055</v>
      </c>
      <c r="M277" s="43" t="s">
        <v>1915</v>
      </c>
      <c r="N277" s="43" t="s">
        <v>1916</v>
      </c>
      <c r="O277" s="43" t="s">
        <v>1917</v>
      </c>
      <c r="P277" s="43"/>
    </row>
    <row r="278" spans="1:16" x14ac:dyDescent="0.2">
      <c r="A278" s="152">
        <v>1452</v>
      </c>
      <c r="B278" s="152"/>
      <c r="C278" s="43" t="str">
        <f>IF(ISNUMBER(VLOOKUP(A278,'01.03.18'!$A$2:$O$2000,1,FALSE)),IF(VLOOKUP(A278,'01.03.18'!$A$2:$O$2000,6,FALSE)=F278,"","~"&amp;VLOOKUP(A278,'01.03.18'!$A$2:$O$2000,6,FALSE)),"+")&amp;IF(ISNUMBER(VLOOKUP(A278,'01.12.18'!$A$2:$P$1983,1,FALSE)),"","--")</f>
        <v/>
      </c>
      <c r="D278" s="154">
        <v>41755</v>
      </c>
      <c r="E278" s="155">
        <v>5</v>
      </c>
      <c r="F278" s="157" t="s">
        <v>1522</v>
      </c>
      <c r="G278" s="157" t="s">
        <v>951</v>
      </c>
      <c r="H278" s="157" t="s">
        <v>1516</v>
      </c>
      <c r="I278" s="157">
        <v>0</v>
      </c>
      <c r="J278" s="157">
        <v>0</v>
      </c>
      <c r="K278" s="157"/>
      <c r="L278" s="157" t="s">
        <v>1070</v>
      </c>
      <c r="M278" s="157" t="s">
        <v>1066</v>
      </c>
      <c r="N278" s="153" t="s">
        <v>1517</v>
      </c>
      <c r="O278" s="153"/>
      <c r="P278" s="153"/>
    </row>
    <row r="279" spans="1:16" ht="40" x14ac:dyDescent="0.2">
      <c r="A279" s="146">
        <v>1497</v>
      </c>
      <c r="B279" s="146"/>
      <c r="C279" s="43" t="str">
        <f>IF(ISNUMBER(VLOOKUP(A279,'01.03.18'!$A$2:$O$2000,1,FALSE)),IF(VLOOKUP(A279,'01.03.18'!$A$2:$O$2000,6,FALSE)=F279,"","~"&amp;VLOOKUP(A279,'01.03.18'!$A$2:$O$2000,6,FALSE)),"+")&amp;IF(ISNUMBER(VLOOKUP(A279,'01.12.18'!$A$2:$P$1983,1,FALSE)),"","--")</f>
        <v/>
      </c>
      <c r="D279" s="142">
        <v>41888</v>
      </c>
      <c r="E279" s="141">
        <v>5</v>
      </c>
      <c r="F279" s="43" t="s">
        <v>1522</v>
      </c>
      <c r="G279" s="43" t="s">
        <v>210</v>
      </c>
      <c r="H279" s="43" t="s">
        <v>211</v>
      </c>
      <c r="I279" s="43" t="s">
        <v>1891</v>
      </c>
      <c r="J279" s="43" t="s">
        <v>2816</v>
      </c>
      <c r="K279" s="143">
        <v>156</v>
      </c>
      <c r="L279" s="43" t="s">
        <v>1055</v>
      </c>
      <c r="M279" s="43" t="s">
        <v>213</v>
      </c>
      <c r="N279" s="43" t="s">
        <v>214</v>
      </c>
      <c r="O279" s="43" t="s">
        <v>1892</v>
      </c>
      <c r="P279" s="43"/>
    </row>
    <row r="280" spans="1:16" ht="40" x14ac:dyDescent="0.2">
      <c r="A280" s="146">
        <v>1459</v>
      </c>
      <c r="B280" s="146"/>
      <c r="C280" s="43" t="str">
        <f>IF(ISNUMBER(VLOOKUP(A280,'01.03.18'!$A$2:$O$2000,1,FALSE)),IF(VLOOKUP(A280,'01.03.18'!$A$2:$O$2000,6,FALSE)=F280,"","~"&amp;VLOOKUP(A280,'01.03.18'!$A$2:$O$2000,6,FALSE)),"+")&amp;IF(ISNUMBER(VLOOKUP(A280,'01.12.18'!$A$2:$P$1983,1,FALSE)),"","--")</f>
        <v/>
      </c>
      <c r="D280" s="142">
        <v>41755</v>
      </c>
      <c r="E280" s="141">
        <v>5</v>
      </c>
      <c r="F280" s="43" t="s">
        <v>1522</v>
      </c>
      <c r="G280" s="43" t="s">
        <v>192</v>
      </c>
      <c r="H280" s="43" t="s">
        <v>193</v>
      </c>
      <c r="I280" s="43" t="s">
        <v>1847</v>
      </c>
      <c r="J280" s="43" t="s">
        <v>2816</v>
      </c>
      <c r="K280" s="143">
        <v>169</v>
      </c>
      <c r="L280" s="43" t="s">
        <v>1055</v>
      </c>
      <c r="M280" s="43" t="s">
        <v>195</v>
      </c>
      <c r="N280" s="43" t="s">
        <v>196</v>
      </c>
      <c r="O280" s="43" t="s">
        <v>1848</v>
      </c>
      <c r="P280" s="43"/>
    </row>
    <row r="281" spans="1:16" ht="40" x14ac:dyDescent="0.2">
      <c r="A281" s="146">
        <v>1502</v>
      </c>
      <c r="B281" s="146"/>
      <c r="C281" s="43" t="str">
        <f>IF(ISNUMBER(VLOOKUP(A281,'01.03.18'!$A$2:$O$2000,1,FALSE)),IF(VLOOKUP(A281,'01.03.18'!$A$2:$O$2000,6,FALSE)=F281,"","~"&amp;VLOOKUP(A281,'01.03.18'!$A$2:$O$2000,6,FALSE)),"+")&amp;IF(ISNUMBER(VLOOKUP(A281,'01.12.18'!$A$2:$P$1983,1,FALSE)),"","--")</f>
        <v/>
      </c>
      <c r="D281" s="142">
        <v>41888</v>
      </c>
      <c r="E281" s="141">
        <v>5</v>
      </c>
      <c r="F281" s="43" t="s">
        <v>1522</v>
      </c>
      <c r="G281" s="43" t="s">
        <v>972</v>
      </c>
      <c r="H281" s="43" t="s">
        <v>2493</v>
      </c>
      <c r="I281" s="43" t="s">
        <v>2494</v>
      </c>
      <c r="J281" s="43" t="s">
        <v>2816</v>
      </c>
      <c r="K281" s="143">
        <v>288</v>
      </c>
      <c r="L281" s="43" t="s">
        <v>2329</v>
      </c>
      <c r="M281" s="43" t="s">
        <v>2330</v>
      </c>
      <c r="N281" s="43" t="s">
        <v>2331</v>
      </c>
      <c r="O281" s="43" t="s">
        <v>2495</v>
      </c>
      <c r="P281" s="43"/>
    </row>
    <row r="282" spans="1:16" x14ac:dyDescent="0.2">
      <c r="A282" s="152">
        <v>1622</v>
      </c>
      <c r="B282" s="152"/>
      <c r="C282" s="43" t="str">
        <f>IF(ISNUMBER(VLOOKUP(A282,'01.03.18'!$A$2:$O$2000,1,FALSE)),IF(VLOOKUP(A282,'01.03.18'!$A$2:$O$2000,6,FALSE)=F282,"","~"&amp;VLOOKUP(A282,'01.03.18'!$A$2:$O$2000,6,FALSE)),"+")&amp;IF(ISNUMBER(VLOOKUP(A282,'01.12.18'!$A$2:$P$1983,1,FALSE)),"","--")</f>
        <v/>
      </c>
      <c r="D282" s="154">
        <v>42602</v>
      </c>
      <c r="E282" s="155">
        <v>5</v>
      </c>
      <c r="F282" s="157" t="s">
        <v>1522</v>
      </c>
      <c r="G282" s="157" t="s">
        <v>346</v>
      </c>
      <c r="H282" s="157" t="s">
        <v>1516</v>
      </c>
      <c r="I282" s="157" t="s">
        <v>2039</v>
      </c>
      <c r="J282" s="157">
        <v>0</v>
      </c>
      <c r="K282" s="157"/>
      <c r="L282" s="157" t="s">
        <v>1367</v>
      </c>
      <c r="M282" s="157" t="s">
        <v>525</v>
      </c>
      <c r="N282" s="153" t="s">
        <v>1517</v>
      </c>
      <c r="O282" s="153"/>
      <c r="P282" s="153"/>
    </row>
    <row r="283" spans="1:16" x14ac:dyDescent="0.2">
      <c r="A283" s="152">
        <v>1486</v>
      </c>
      <c r="B283" s="152"/>
      <c r="C283" s="43" t="str">
        <f>IF(ISNUMBER(VLOOKUP(A283,'01.03.18'!$A$2:$O$2000,1,FALSE)),IF(VLOOKUP(A283,'01.03.18'!$A$2:$O$2000,6,FALSE)=F283,"","~"&amp;VLOOKUP(A283,'01.03.18'!$A$2:$O$2000,6,FALSE)),"+")&amp;IF(ISNUMBER(VLOOKUP(A283,'01.12.18'!$A$2:$P$1983,1,FALSE)),"","--")</f>
        <v/>
      </c>
      <c r="D283" s="154">
        <v>41853</v>
      </c>
      <c r="E283" s="155">
        <v>5</v>
      </c>
      <c r="F283" s="157" t="s">
        <v>1522</v>
      </c>
      <c r="G283" s="157" t="s">
        <v>966</v>
      </c>
      <c r="H283" s="157" t="s">
        <v>1516</v>
      </c>
      <c r="I283" s="157">
        <v>0</v>
      </c>
      <c r="J283" s="157">
        <v>0</v>
      </c>
      <c r="K283" s="157"/>
      <c r="L283" s="157" t="s">
        <v>1055</v>
      </c>
      <c r="M283" s="157" t="s">
        <v>667</v>
      </c>
      <c r="N283" s="153" t="s">
        <v>1517</v>
      </c>
      <c r="O283" s="153"/>
      <c r="P283" s="153"/>
    </row>
    <row r="284" spans="1:16" ht="40" x14ac:dyDescent="0.2">
      <c r="A284" s="146">
        <v>1506</v>
      </c>
      <c r="B284" s="146"/>
      <c r="C284" s="43" t="str">
        <f>IF(ISNUMBER(VLOOKUP(A284,'01.03.18'!$A$2:$O$2000,1,FALSE)),IF(VLOOKUP(A284,'01.03.18'!$A$2:$O$2000,6,FALSE)=F284,"","~"&amp;VLOOKUP(A284,'01.03.18'!$A$2:$O$2000,6,FALSE)),"+")&amp;IF(ISNUMBER(VLOOKUP(A284,'01.12.18'!$A$2:$P$1983,1,FALSE)),"","--")</f>
        <v/>
      </c>
      <c r="D284" s="142">
        <v>41916</v>
      </c>
      <c r="E284" s="141">
        <v>5</v>
      </c>
      <c r="F284" s="158" t="s">
        <v>1522</v>
      </c>
      <c r="G284" s="43" t="s">
        <v>416</v>
      </c>
      <c r="H284" s="43" t="s">
        <v>2503</v>
      </c>
      <c r="I284" s="43" t="s">
        <v>2504</v>
      </c>
      <c r="J284" s="43" t="s">
        <v>2816</v>
      </c>
      <c r="K284" s="143">
        <v>339</v>
      </c>
      <c r="L284" s="43" t="s">
        <v>1055</v>
      </c>
      <c r="M284" s="43" t="s">
        <v>2505</v>
      </c>
      <c r="N284" s="43" t="s">
        <v>2506</v>
      </c>
      <c r="O284" s="43" t="s">
        <v>2507</v>
      </c>
      <c r="P284" s="43"/>
    </row>
    <row r="285" spans="1:16" ht="40" x14ac:dyDescent="0.2">
      <c r="A285" s="146">
        <v>1572</v>
      </c>
      <c r="B285" s="146"/>
      <c r="C285" s="43" t="str">
        <f>IF(ISNUMBER(VLOOKUP(A285,'01.03.18'!$A$2:$O$2000,1,FALSE)),IF(VLOOKUP(A285,'01.03.18'!$A$2:$O$2000,6,FALSE)=F285,"","~"&amp;VLOOKUP(A285,'01.03.18'!$A$2:$O$2000,6,FALSE)),"+")&amp;IF(ISNUMBER(VLOOKUP(A285,'01.12.18'!$A$2:$P$1983,1,FALSE)),"","--")</f>
        <v/>
      </c>
      <c r="D285" s="142">
        <v>42420</v>
      </c>
      <c r="E285" s="141">
        <v>5</v>
      </c>
      <c r="F285" s="43" t="s">
        <v>1522</v>
      </c>
      <c r="G285" s="43" t="s">
        <v>1011</v>
      </c>
      <c r="H285" s="43" t="s">
        <v>2565</v>
      </c>
      <c r="I285" s="43" t="s">
        <v>2566</v>
      </c>
      <c r="J285" s="43" t="s">
        <v>2816</v>
      </c>
      <c r="K285" s="143">
        <v>345</v>
      </c>
      <c r="L285" s="43" t="s">
        <v>2293</v>
      </c>
      <c r="M285" s="43" t="s">
        <v>2294</v>
      </c>
      <c r="N285" s="43" t="s">
        <v>2295</v>
      </c>
      <c r="O285" s="43" t="s">
        <v>2567</v>
      </c>
      <c r="P285" s="43"/>
    </row>
    <row r="286" spans="1:16" ht="40" x14ac:dyDescent="0.2">
      <c r="A286" s="146">
        <v>1626</v>
      </c>
      <c r="B286" s="146"/>
      <c r="C286" s="43" t="str">
        <f>IF(ISNUMBER(VLOOKUP(A286,'01.03.18'!$A$2:$O$2000,1,FALSE)),IF(VLOOKUP(A286,'01.03.18'!$A$2:$O$2000,6,FALSE)=F286,"","~"&amp;VLOOKUP(A286,'01.03.18'!$A$2:$O$2000,6,FALSE)),"+")&amp;IF(ISNUMBER(VLOOKUP(A286,'01.12.18'!$A$2:$P$1983,1,FALSE)),"","--")</f>
        <v/>
      </c>
      <c r="D286" s="142">
        <v>42602</v>
      </c>
      <c r="E286" s="141">
        <v>5</v>
      </c>
      <c r="F286" s="43" t="s">
        <v>1522</v>
      </c>
      <c r="G286" s="43" t="s">
        <v>352</v>
      </c>
      <c r="H286" s="43" t="s">
        <v>2586</v>
      </c>
      <c r="I286" s="43" t="s">
        <v>2587</v>
      </c>
      <c r="J286" s="43" t="s">
        <v>2816</v>
      </c>
      <c r="K286" s="143">
        <v>345</v>
      </c>
      <c r="L286" s="43" t="s">
        <v>2293</v>
      </c>
      <c r="M286" s="43" t="s">
        <v>2294</v>
      </c>
      <c r="N286" s="43" t="s">
        <v>2295</v>
      </c>
      <c r="O286" s="43" t="s">
        <v>2588</v>
      </c>
      <c r="P286" s="43"/>
    </row>
    <row r="287" spans="1:16" ht="40" x14ac:dyDescent="0.2">
      <c r="A287" s="146">
        <v>1546</v>
      </c>
      <c r="B287" s="146"/>
      <c r="C287" s="43" t="str">
        <f>IF(ISNUMBER(VLOOKUP(A287,'01.03.18'!$A$2:$O$2000,1,FALSE)),IF(VLOOKUP(A287,'01.03.18'!$A$2:$O$2000,6,FALSE)=F287,"","~"&amp;VLOOKUP(A287,'01.03.18'!$A$2:$O$2000,6,FALSE)),"+")&amp;IF(ISNUMBER(VLOOKUP(A287,'01.12.18'!$A$2:$P$1983,1,FALSE)),"","--")</f>
        <v/>
      </c>
      <c r="D287" s="142">
        <v>42217</v>
      </c>
      <c r="E287" s="141">
        <v>5</v>
      </c>
      <c r="F287" s="43" t="s">
        <v>1522</v>
      </c>
      <c r="G287" s="43" t="s">
        <v>238</v>
      </c>
      <c r="H287" s="43" t="s">
        <v>239</v>
      </c>
      <c r="I287" s="43" t="s">
        <v>1936</v>
      </c>
      <c r="J287" s="43" t="s">
        <v>2816</v>
      </c>
      <c r="K287" s="143">
        <v>103</v>
      </c>
      <c r="L287" s="43" t="s">
        <v>240</v>
      </c>
      <c r="M287" s="43" t="s">
        <v>241</v>
      </c>
      <c r="N287" s="43" t="s">
        <v>242</v>
      </c>
      <c r="O287" s="43" t="s">
        <v>1937</v>
      </c>
      <c r="P287" s="43"/>
    </row>
    <row r="288" spans="1:16" ht="20" x14ac:dyDescent="0.2">
      <c r="A288" s="146">
        <v>1655</v>
      </c>
      <c r="B288" s="146"/>
      <c r="C288" s="43" t="str">
        <f>IF(ISNUMBER(VLOOKUP(A288,'01.03.18'!$A$2:$O$2000,1,FALSE)),IF(VLOOKUP(A288,'01.03.18'!$A$2:$O$2000,6,FALSE)=F288,"","~"&amp;VLOOKUP(A288,'01.03.18'!$A$2:$O$2000,6,FALSE)),"+")&amp;IF(ISNUMBER(VLOOKUP(A288,'01.12.18'!$A$2:$P$1983,1,FALSE)),"","--")</f>
        <v/>
      </c>
      <c r="D288" s="142">
        <v>42728</v>
      </c>
      <c r="E288" s="141">
        <v>5</v>
      </c>
      <c r="F288" s="43" t="s">
        <v>1522</v>
      </c>
      <c r="G288" s="43" t="s">
        <v>389</v>
      </c>
      <c r="H288" s="43" t="s">
        <v>390</v>
      </c>
      <c r="I288" s="43" t="s">
        <v>2087</v>
      </c>
      <c r="J288" s="43" t="s">
        <v>2816</v>
      </c>
      <c r="K288" s="143">
        <v>5</v>
      </c>
      <c r="L288" s="43" t="s">
        <v>299</v>
      </c>
      <c r="M288" s="43" t="s">
        <v>1995</v>
      </c>
      <c r="N288" s="43" t="s">
        <v>301</v>
      </c>
      <c r="O288" s="43" t="s">
        <v>2082</v>
      </c>
      <c r="P288" s="43"/>
    </row>
    <row r="289" spans="1:16" ht="40" x14ac:dyDescent="0.2">
      <c r="A289" s="146">
        <v>1530</v>
      </c>
      <c r="B289" s="146"/>
      <c r="C289" s="43" t="str">
        <f>IF(ISNUMBER(VLOOKUP(A289,'01.03.18'!$A$2:$O$2000,1,FALSE)),IF(VLOOKUP(A289,'01.03.18'!$A$2:$O$2000,6,FALSE)=F289,"","~"&amp;VLOOKUP(A289,'01.03.18'!$A$2:$O$2000,6,FALSE)),"+")&amp;IF(ISNUMBER(VLOOKUP(A289,'01.12.18'!$A$2:$P$1983,1,FALSE)),"","--")</f>
        <v/>
      </c>
      <c r="D289" s="142">
        <v>41951</v>
      </c>
      <c r="E289" s="141">
        <v>5</v>
      </c>
      <c r="F289" s="43" t="s">
        <v>1522</v>
      </c>
      <c r="G289" s="43" t="s">
        <v>988</v>
      </c>
      <c r="H289" s="43" t="s">
        <v>1908</v>
      </c>
      <c r="I289" s="43" t="s">
        <v>1909</v>
      </c>
      <c r="J289" s="43" t="s">
        <v>2816</v>
      </c>
      <c r="K289" s="143">
        <v>276</v>
      </c>
      <c r="L289" s="43" t="s">
        <v>1055</v>
      </c>
      <c r="M289" s="43" t="s">
        <v>1910</v>
      </c>
      <c r="N289" s="43" t="s">
        <v>1911</v>
      </c>
      <c r="O289" s="43" t="s">
        <v>1912</v>
      </c>
      <c r="P289" s="43"/>
    </row>
    <row r="290" spans="1:16" ht="40" x14ac:dyDescent="0.2">
      <c r="A290" s="146">
        <v>1679</v>
      </c>
      <c r="B290" s="146"/>
      <c r="C290" s="43" t="str">
        <f>IF(ISNUMBER(VLOOKUP(A290,'01.03.18'!$A$2:$O$2000,1,FALSE)),IF(VLOOKUP(A290,'01.03.18'!$A$2:$O$2000,6,FALSE)=F290,"","~"&amp;VLOOKUP(A290,'01.03.18'!$A$2:$O$2000,6,FALSE)),"+")&amp;IF(ISNUMBER(VLOOKUP(A290,'01.12.18'!$A$2:$P$1983,1,FALSE)),"","--")</f>
        <v/>
      </c>
      <c r="D290" s="142">
        <v>43067</v>
      </c>
      <c r="E290" s="141">
        <v>5</v>
      </c>
      <c r="F290" s="43" t="s">
        <v>1522</v>
      </c>
      <c r="G290" s="43" t="s">
        <v>2135</v>
      </c>
      <c r="H290" s="43" t="s">
        <v>2635</v>
      </c>
      <c r="I290" s="43" t="s">
        <v>2636</v>
      </c>
      <c r="J290" s="43" t="s">
        <v>2816</v>
      </c>
      <c r="K290" s="143">
        <v>344</v>
      </c>
      <c r="L290" s="43" t="s">
        <v>1641</v>
      </c>
      <c r="M290" s="43" t="s">
        <v>99</v>
      </c>
      <c r="N290" s="43" t="s">
        <v>100</v>
      </c>
      <c r="O290" s="43" t="s">
        <v>2637</v>
      </c>
      <c r="P290" s="43"/>
    </row>
    <row r="291" spans="1:16" ht="40" x14ac:dyDescent="0.2">
      <c r="A291" s="146">
        <v>1396</v>
      </c>
      <c r="B291" s="146"/>
      <c r="C291" s="43" t="str">
        <f>IF(ISNUMBER(VLOOKUP(A291,'01.03.18'!$A$2:$O$2000,1,FALSE)),IF(VLOOKUP(A291,'01.03.18'!$A$2:$O$2000,6,FALSE)=F291,"","~"&amp;VLOOKUP(A291,'01.03.18'!$A$2:$O$2000,6,FALSE)),"+")&amp;IF(ISNUMBER(VLOOKUP(A291,'01.12.18'!$A$2:$P$1983,1,FALSE)),"","--")</f>
        <v>--</v>
      </c>
      <c r="D291" s="142">
        <v>41524</v>
      </c>
      <c r="E291" s="141">
        <v>5</v>
      </c>
      <c r="F291" s="43" t="s">
        <v>1522</v>
      </c>
      <c r="G291" s="43" t="s">
        <v>2243</v>
      </c>
      <c r="H291" s="43" t="s">
        <v>2422</v>
      </c>
      <c r="I291" s="43" t="s">
        <v>2831</v>
      </c>
      <c r="J291" s="43" t="s">
        <v>2816</v>
      </c>
      <c r="K291" s="143">
        <v>501</v>
      </c>
      <c r="L291" s="43" t="s">
        <v>1055</v>
      </c>
      <c r="M291" s="43" t="s">
        <v>2832</v>
      </c>
      <c r="N291" s="43" t="s">
        <v>2423</v>
      </c>
      <c r="O291" s="43" t="s">
        <v>2417</v>
      </c>
      <c r="P291" s="43"/>
    </row>
    <row r="292" spans="1:16" s="156" customFormat="1" ht="40" x14ac:dyDescent="0.2">
      <c r="A292" s="146">
        <v>1642</v>
      </c>
      <c r="B292" s="146"/>
      <c r="C292" s="43" t="str">
        <f>IF(ISNUMBER(VLOOKUP(A292,'01.03.18'!$A$2:$O$2000,1,FALSE)),IF(VLOOKUP(A292,'01.03.18'!$A$2:$O$2000,6,FALSE)=F292,"","~"&amp;VLOOKUP(A292,'01.03.18'!$A$2:$O$2000,6,FALSE)),"+")&amp;IF(ISNUMBER(VLOOKUP(A292,'01.12.18'!$A$2:$P$1983,1,FALSE)),"","--")</f>
        <v/>
      </c>
      <c r="D292" s="142">
        <v>42728</v>
      </c>
      <c r="E292" s="141">
        <v>5</v>
      </c>
      <c r="F292" s="158" t="s">
        <v>1522</v>
      </c>
      <c r="G292" s="158" t="s">
        <v>373</v>
      </c>
      <c r="H292" s="158" t="s">
        <v>2071</v>
      </c>
      <c r="I292" s="158" t="s">
        <v>2072</v>
      </c>
      <c r="J292" s="158" t="s">
        <v>2816</v>
      </c>
      <c r="K292" s="159">
        <v>145</v>
      </c>
      <c r="L292" s="158" t="s">
        <v>95</v>
      </c>
      <c r="M292" s="43" t="s">
        <v>96</v>
      </c>
      <c r="N292" s="43" t="s">
        <v>97</v>
      </c>
      <c r="O292" s="43" t="s">
        <v>1680</v>
      </c>
      <c r="P292" s="43"/>
    </row>
    <row r="293" spans="1:16" x14ac:dyDescent="0.2">
      <c r="A293" s="152">
        <v>1443</v>
      </c>
      <c r="B293" s="152"/>
      <c r="C293" s="43" t="str">
        <f>IF(ISNUMBER(VLOOKUP(A293,'01.03.18'!$A$2:$O$2000,1,FALSE)),IF(VLOOKUP(A293,'01.03.18'!$A$2:$O$2000,6,FALSE)=F293,"","~"&amp;VLOOKUP(A293,'01.03.18'!$A$2:$O$2000,6,FALSE)),"+")&amp;IF(ISNUMBER(VLOOKUP(A293,'01.12.18'!$A$2:$P$1983,1,FALSE)),"","--")</f>
        <v/>
      </c>
      <c r="D293" s="154">
        <v>41671</v>
      </c>
      <c r="E293" s="155">
        <v>5</v>
      </c>
      <c r="F293" s="157" t="s">
        <v>1522</v>
      </c>
      <c r="G293" s="157" t="s">
        <v>945</v>
      </c>
      <c r="H293" s="157" t="s">
        <v>1516</v>
      </c>
      <c r="I293" s="157">
        <v>0</v>
      </c>
      <c r="J293" s="157">
        <v>0</v>
      </c>
      <c r="K293" s="157"/>
      <c r="L293" s="157" t="s">
        <v>1070</v>
      </c>
      <c r="M293" s="157" t="s">
        <v>1066</v>
      </c>
      <c r="N293" s="153" t="s">
        <v>1517</v>
      </c>
      <c r="O293" s="153"/>
      <c r="P293" s="153"/>
    </row>
    <row r="294" spans="1:16" x14ac:dyDescent="0.2">
      <c r="A294" s="152">
        <v>1592</v>
      </c>
      <c r="B294" s="152"/>
      <c r="C294" s="43" t="str">
        <f>IF(ISNUMBER(VLOOKUP(A294,'01.03.18'!$A$2:$O$2000,1,FALSE)),IF(VLOOKUP(A294,'01.03.18'!$A$2:$O$2000,6,FALSE)=F294,"","~"&amp;VLOOKUP(A294,'01.03.18'!$A$2:$O$2000,6,FALSE)),"+")&amp;IF(ISNUMBER(VLOOKUP(A294,'01.12.18'!$A$2:$P$1983,1,FALSE)),"","--")</f>
        <v/>
      </c>
      <c r="D294" s="154">
        <v>42511</v>
      </c>
      <c r="E294" s="155">
        <v>5</v>
      </c>
      <c r="F294" s="157" t="s">
        <v>1522</v>
      </c>
      <c r="G294" s="157" t="s">
        <v>2247</v>
      </c>
      <c r="H294" s="157" t="s">
        <v>1516</v>
      </c>
      <c r="I294" s="157">
        <v>0</v>
      </c>
      <c r="J294" s="157">
        <v>0</v>
      </c>
      <c r="K294" s="157"/>
      <c r="L294" s="157" t="s">
        <v>1070</v>
      </c>
      <c r="M294" s="157" t="s">
        <v>1066</v>
      </c>
      <c r="N294" s="153" t="s">
        <v>1517</v>
      </c>
      <c r="O294" s="153"/>
      <c r="P294" s="153"/>
    </row>
    <row r="295" spans="1:16" ht="40" x14ac:dyDescent="0.2">
      <c r="A295" s="146">
        <v>1675</v>
      </c>
      <c r="B295" s="146"/>
      <c r="C295" s="43" t="str">
        <f>IF(ISNUMBER(VLOOKUP(A295,'01.03.18'!$A$2:$O$2000,1,FALSE)),IF(VLOOKUP(A295,'01.03.18'!$A$2:$O$2000,6,FALSE)=F295,"","~"&amp;VLOOKUP(A295,'01.03.18'!$A$2:$O$2000,6,FALSE)),"+")&amp;IF(ISNUMBER(VLOOKUP(A295,'01.12.18'!$A$2:$P$1983,1,FALSE)),"","--")</f>
        <v/>
      </c>
      <c r="D295" s="142">
        <v>42971</v>
      </c>
      <c r="E295" s="141">
        <v>5</v>
      </c>
      <c r="F295" s="43" t="s">
        <v>1522</v>
      </c>
      <c r="G295" s="43" t="s">
        <v>2128</v>
      </c>
      <c r="H295" s="43" t="s">
        <v>2626</v>
      </c>
      <c r="I295" s="43" t="s">
        <v>2627</v>
      </c>
      <c r="J295" s="43" t="s">
        <v>2816</v>
      </c>
      <c r="K295" s="143">
        <v>145</v>
      </c>
      <c r="L295" s="43" t="s">
        <v>95</v>
      </c>
      <c r="M295" s="43" t="s">
        <v>96</v>
      </c>
      <c r="N295" s="43" t="s">
        <v>97</v>
      </c>
      <c r="O295" s="43" t="s">
        <v>2628</v>
      </c>
      <c r="P295" s="43"/>
    </row>
    <row r="296" spans="1:16" s="156" customFormat="1" ht="40" x14ac:dyDescent="0.2">
      <c r="A296" s="146">
        <v>1464</v>
      </c>
      <c r="B296" s="146"/>
      <c r="C296" s="43" t="str">
        <f>IF(ISNUMBER(VLOOKUP(A296,'01.03.18'!$A$2:$O$2000,1,FALSE)),IF(VLOOKUP(A296,'01.03.18'!$A$2:$O$2000,6,FALSE)=F296,"","~"&amp;VLOOKUP(A296,'01.03.18'!$A$2:$O$2000,6,FALSE)),"+")&amp;IF(ISNUMBER(VLOOKUP(A296,'01.12.18'!$A$2:$P$1983,1,FALSE)),"","--")</f>
        <v/>
      </c>
      <c r="D296" s="142">
        <v>41755</v>
      </c>
      <c r="E296" s="141">
        <v>5</v>
      </c>
      <c r="F296" s="158" t="s">
        <v>1522</v>
      </c>
      <c r="G296" s="158" t="s">
        <v>955</v>
      </c>
      <c r="H296" s="158" t="s">
        <v>1516</v>
      </c>
      <c r="I296" s="158" t="s">
        <v>2466</v>
      </c>
      <c r="J296" s="158" t="s">
        <v>2816</v>
      </c>
      <c r="K296" s="159">
        <v>288</v>
      </c>
      <c r="L296" s="158" t="s">
        <v>2329</v>
      </c>
      <c r="M296" s="43" t="s">
        <v>2330</v>
      </c>
      <c r="N296" s="43" t="s">
        <v>2331</v>
      </c>
      <c r="O296" s="43" t="s">
        <v>2467</v>
      </c>
      <c r="P296" s="43"/>
    </row>
    <row r="297" spans="1:16" ht="40" x14ac:dyDescent="0.2">
      <c r="A297" s="146">
        <v>1469</v>
      </c>
      <c r="B297" s="146"/>
      <c r="C297" s="43" t="str">
        <f>IF(ISNUMBER(VLOOKUP(A297,'01.03.18'!$A$2:$O$2000,1,FALSE)),IF(VLOOKUP(A297,'01.03.18'!$A$2:$O$2000,6,FALSE)=F297,"","~"&amp;VLOOKUP(A297,'01.03.18'!$A$2:$O$2000,6,FALSE)),"+")&amp;IF(ISNUMBER(VLOOKUP(A297,'01.12.18'!$A$2:$P$1983,1,FALSE)),"","--")</f>
        <v/>
      </c>
      <c r="D297" s="142">
        <v>41811</v>
      </c>
      <c r="E297" s="141">
        <v>5</v>
      </c>
      <c r="F297" s="43" t="s">
        <v>1522</v>
      </c>
      <c r="G297" s="43" t="s">
        <v>2248</v>
      </c>
      <c r="H297" s="43" t="s">
        <v>2468</v>
      </c>
      <c r="I297" s="43" t="s">
        <v>2469</v>
      </c>
      <c r="J297" s="43" t="s">
        <v>2816</v>
      </c>
      <c r="K297" s="143">
        <v>438</v>
      </c>
      <c r="L297" s="43" t="s">
        <v>1055</v>
      </c>
      <c r="M297" s="43" t="s">
        <v>2531</v>
      </c>
      <c r="N297" s="43" t="s">
        <v>2470</v>
      </c>
      <c r="O297" s="43" t="s">
        <v>2471</v>
      </c>
      <c r="P297" s="43"/>
    </row>
    <row r="298" spans="1:16" ht="40" x14ac:dyDescent="0.2">
      <c r="A298" s="146">
        <v>1597</v>
      </c>
      <c r="B298" s="146"/>
      <c r="C298" s="43" t="str">
        <f>IF(ISNUMBER(VLOOKUP(A298,'01.03.18'!$A$2:$O$2000,1,FALSE)),IF(VLOOKUP(A298,'01.03.18'!$A$2:$O$2000,6,FALSE)=F298,"","~"&amp;VLOOKUP(A298,'01.03.18'!$A$2:$O$2000,6,FALSE)),"+")&amp;IF(ISNUMBER(VLOOKUP(A298,'01.12.18'!$A$2:$P$1983,1,FALSE)),"","--")</f>
        <v/>
      </c>
      <c r="D298" s="142">
        <v>42511</v>
      </c>
      <c r="E298" s="141">
        <v>5</v>
      </c>
      <c r="F298" s="43" t="s">
        <v>1522</v>
      </c>
      <c r="G298" s="43" t="s">
        <v>314</v>
      </c>
      <c r="H298" s="43" t="s">
        <v>315</v>
      </c>
      <c r="I298" s="43" t="s">
        <v>2005</v>
      </c>
      <c r="J298" s="43" t="s">
        <v>2816</v>
      </c>
      <c r="K298" s="143">
        <v>171</v>
      </c>
      <c r="L298" s="43" t="s">
        <v>245</v>
      </c>
      <c r="M298" s="43" t="s">
        <v>34</v>
      </c>
      <c r="N298" s="43" t="s">
        <v>1932</v>
      </c>
      <c r="O298" s="43" t="s">
        <v>1998</v>
      </c>
      <c r="P298" s="43"/>
    </row>
    <row r="299" spans="1:16" ht="40" x14ac:dyDescent="0.2">
      <c r="A299" s="146">
        <v>1548</v>
      </c>
      <c r="B299" s="146"/>
      <c r="C299" s="43" t="str">
        <f>IF(ISNUMBER(VLOOKUP(A299,'01.03.18'!$A$2:$O$2000,1,FALSE)),IF(VLOOKUP(A299,'01.03.18'!$A$2:$O$2000,6,FALSE)=F299,"","~"&amp;VLOOKUP(A299,'01.03.18'!$A$2:$O$2000,6,FALSE)),"+")&amp;IF(ISNUMBER(VLOOKUP(A299,'01.12.18'!$A$2:$P$1983,1,FALSE)),"","--")</f>
        <v/>
      </c>
      <c r="D299" s="142">
        <v>42301</v>
      </c>
      <c r="E299" s="141">
        <v>5</v>
      </c>
      <c r="F299" s="43" t="s">
        <v>1522</v>
      </c>
      <c r="G299" s="43" t="s">
        <v>243</v>
      </c>
      <c r="H299" s="43" t="s">
        <v>244</v>
      </c>
      <c r="I299" s="43" t="s">
        <v>1938</v>
      </c>
      <c r="J299" s="43" t="s">
        <v>2816</v>
      </c>
      <c r="K299" s="143">
        <v>171</v>
      </c>
      <c r="L299" s="43" t="s">
        <v>245</v>
      </c>
      <c r="M299" s="43" t="s">
        <v>34</v>
      </c>
      <c r="N299" s="43" t="s">
        <v>1932</v>
      </c>
      <c r="O299" s="43" t="s">
        <v>1939</v>
      </c>
      <c r="P299" s="43"/>
    </row>
    <row r="300" spans="1:16" ht="40" x14ac:dyDescent="0.2">
      <c r="A300" s="146">
        <v>1614</v>
      </c>
      <c r="B300" s="146"/>
      <c r="C300" s="43" t="str">
        <f>IF(ISNUMBER(VLOOKUP(A300,'01.03.18'!$A$2:$O$2000,1,FALSE)),IF(VLOOKUP(A300,'01.03.18'!$A$2:$O$2000,6,FALSE)=F300,"","~"&amp;VLOOKUP(A300,'01.03.18'!$A$2:$O$2000,6,FALSE)),"+")&amp;IF(ISNUMBER(VLOOKUP(A300,'01.12.18'!$A$2:$P$1983,1,FALSE)),"","--")</f>
        <v/>
      </c>
      <c r="D300" s="142">
        <v>42602</v>
      </c>
      <c r="E300" s="141">
        <v>5</v>
      </c>
      <c r="F300" s="43" t="s">
        <v>1522</v>
      </c>
      <c r="G300" s="43" t="s">
        <v>330</v>
      </c>
      <c r="H300" s="43" t="s">
        <v>331</v>
      </c>
      <c r="I300" s="43" t="s">
        <v>2025</v>
      </c>
      <c r="J300" s="43" t="s">
        <v>2816</v>
      </c>
      <c r="K300" s="143">
        <v>41</v>
      </c>
      <c r="L300" s="43" t="s">
        <v>42</v>
      </c>
      <c r="M300" s="43" t="s">
        <v>43</v>
      </c>
      <c r="N300" s="43" t="s">
        <v>44</v>
      </c>
      <c r="O300" s="43" t="s">
        <v>2026</v>
      </c>
      <c r="P300" s="43"/>
    </row>
    <row r="301" spans="1:16" ht="40" x14ac:dyDescent="0.2">
      <c r="A301" s="146">
        <v>1488</v>
      </c>
      <c r="B301" s="146"/>
      <c r="C301" s="43" t="str">
        <f>IF(ISNUMBER(VLOOKUP(A301,'01.03.18'!$A$2:$O$2000,1,FALSE)),IF(VLOOKUP(A301,'01.03.18'!$A$2:$O$2000,6,FALSE)=F301,"","~"&amp;VLOOKUP(A301,'01.03.18'!$A$2:$O$2000,6,FALSE)),"+")&amp;IF(ISNUMBER(VLOOKUP(A301,'01.12.18'!$A$2:$P$1983,1,FALSE)),"","--")</f>
        <v/>
      </c>
      <c r="D301" s="142">
        <v>41853</v>
      </c>
      <c r="E301" s="141">
        <v>5</v>
      </c>
      <c r="F301" s="43" t="s">
        <v>1522</v>
      </c>
      <c r="G301" s="43" t="s">
        <v>206</v>
      </c>
      <c r="H301" s="43" t="s">
        <v>207</v>
      </c>
      <c r="I301" s="43" t="s">
        <v>1878</v>
      </c>
      <c r="J301" s="43" t="s">
        <v>2816</v>
      </c>
      <c r="K301" s="143">
        <v>104</v>
      </c>
      <c r="L301" s="43" t="s">
        <v>16</v>
      </c>
      <c r="M301" s="43" t="s">
        <v>17</v>
      </c>
      <c r="N301" s="43" t="s">
        <v>18</v>
      </c>
      <c r="O301" s="43" t="s">
        <v>1871</v>
      </c>
      <c r="P301" s="43"/>
    </row>
    <row r="302" spans="1:16" ht="40" x14ac:dyDescent="0.2">
      <c r="A302" s="146">
        <v>1698</v>
      </c>
      <c r="B302" s="146"/>
      <c r="C302" s="43" t="str">
        <f>IF(ISNUMBER(VLOOKUP(A302,'01.03.18'!$A$2:$O$2000,1,FALSE)),IF(VLOOKUP(A302,'01.03.18'!$A$2:$O$2000,6,FALSE)=F302,"","~"&amp;VLOOKUP(A302,'01.03.18'!$A$2:$O$2000,6,FALSE)),"+")&amp;IF(ISNUMBER(VLOOKUP(A302,'01.12.18'!$A$2:$P$1983,1,FALSE)),"","--")</f>
        <v>+</v>
      </c>
      <c r="D302" s="142">
        <v>43158</v>
      </c>
      <c r="E302" s="141">
        <v>5</v>
      </c>
      <c r="F302" s="43" t="s">
        <v>1522</v>
      </c>
      <c r="G302" s="43" t="s">
        <v>2691</v>
      </c>
      <c r="H302" s="43" t="s">
        <v>2692</v>
      </c>
      <c r="I302" s="43" t="s">
        <v>2693</v>
      </c>
      <c r="J302" s="43" t="s">
        <v>2816</v>
      </c>
      <c r="K302" s="143">
        <v>51</v>
      </c>
      <c r="L302" s="43" t="s">
        <v>25</v>
      </c>
      <c r="M302" s="43" t="s">
        <v>26</v>
      </c>
      <c r="N302" s="43" t="s">
        <v>27</v>
      </c>
      <c r="O302" s="43" t="s">
        <v>2682</v>
      </c>
      <c r="P302" s="43"/>
    </row>
    <row r="303" spans="1:16" ht="40" x14ac:dyDescent="0.2">
      <c r="A303" s="146">
        <v>1644</v>
      </c>
      <c r="B303" s="146"/>
      <c r="C303" s="43" t="str">
        <f>IF(ISNUMBER(VLOOKUP(A303,'01.03.18'!$A$2:$O$2000,1,FALSE)),IF(VLOOKUP(A303,'01.03.18'!$A$2:$O$2000,6,FALSE)=F303,"","~"&amp;VLOOKUP(A303,'01.03.18'!$A$2:$O$2000,6,FALSE)),"+")&amp;IF(ISNUMBER(VLOOKUP(A303,'01.12.18'!$A$2:$P$1983,1,FALSE)),"","--")</f>
        <v/>
      </c>
      <c r="D303" s="142">
        <v>42728</v>
      </c>
      <c r="E303" s="141">
        <v>5</v>
      </c>
      <c r="F303" s="43" t="s">
        <v>1522</v>
      </c>
      <c r="G303" s="43" t="s">
        <v>376</v>
      </c>
      <c r="H303" s="43" t="s">
        <v>377</v>
      </c>
      <c r="I303" s="43" t="s">
        <v>2075</v>
      </c>
      <c r="J303" s="43" t="s">
        <v>2816</v>
      </c>
      <c r="K303" s="143">
        <v>104</v>
      </c>
      <c r="L303" s="43" t="s">
        <v>16</v>
      </c>
      <c r="M303" s="43" t="s">
        <v>17</v>
      </c>
      <c r="N303" s="43" t="s">
        <v>18</v>
      </c>
      <c r="O303" s="43" t="s">
        <v>1605</v>
      </c>
      <c r="P303" s="43"/>
    </row>
    <row r="304" spans="1:16" ht="40" x14ac:dyDescent="0.2">
      <c r="A304" s="146">
        <v>1580</v>
      </c>
      <c r="B304" s="146"/>
      <c r="C304" s="43" t="str">
        <f>IF(ISNUMBER(VLOOKUP(A304,'01.03.18'!$A$2:$O$2000,1,FALSE)),IF(VLOOKUP(A304,'01.03.18'!$A$2:$O$2000,6,FALSE)=F304,"","~"&amp;VLOOKUP(A304,'01.03.18'!$A$2:$O$2000,6,FALSE)),"+")&amp;IF(ISNUMBER(VLOOKUP(A304,'01.12.18'!$A$2:$P$1983,1,FALSE)),"","--")</f>
        <v/>
      </c>
      <c r="D304" s="142">
        <v>42420</v>
      </c>
      <c r="E304" s="141">
        <v>5</v>
      </c>
      <c r="F304" s="43" t="s">
        <v>1522</v>
      </c>
      <c r="G304" s="43" t="s">
        <v>275</v>
      </c>
      <c r="H304" s="43" t="s">
        <v>276</v>
      </c>
      <c r="I304" s="43" t="s">
        <v>1987</v>
      </c>
      <c r="J304" s="43" t="s">
        <v>2816</v>
      </c>
      <c r="K304" s="143">
        <v>159</v>
      </c>
      <c r="L304" s="43" t="s">
        <v>1055</v>
      </c>
      <c r="M304" s="43" t="s">
        <v>278</v>
      </c>
      <c r="N304" s="43" t="s">
        <v>279</v>
      </c>
      <c r="O304" s="43" t="s">
        <v>1981</v>
      </c>
      <c r="P304" s="43"/>
    </row>
    <row r="305" spans="1:16" ht="40" x14ac:dyDescent="0.2">
      <c r="A305" s="146">
        <v>1605</v>
      </c>
      <c r="B305" s="146"/>
      <c r="C305" s="43" t="str">
        <f>IF(ISNUMBER(VLOOKUP(A305,'01.03.18'!$A$2:$O$2000,1,FALSE)),IF(VLOOKUP(A305,'01.03.18'!$A$2:$O$2000,6,FALSE)=F305,"","~"&amp;VLOOKUP(A305,'01.03.18'!$A$2:$O$2000,6,FALSE)),"+")&amp;IF(ISNUMBER(VLOOKUP(A305,'01.12.18'!$A$2:$P$1983,1,FALSE)),"","--")</f>
        <v/>
      </c>
      <c r="D305" s="142">
        <v>42511</v>
      </c>
      <c r="E305" s="141">
        <v>5</v>
      </c>
      <c r="F305" s="43" t="s">
        <v>1522</v>
      </c>
      <c r="G305" s="43" t="s">
        <v>1022</v>
      </c>
      <c r="H305" s="43" t="s">
        <v>2582</v>
      </c>
      <c r="I305" s="43" t="s">
        <v>2583</v>
      </c>
      <c r="J305" s="43" t="s">
        <v>2816</v>
      </c>
      <c r="K305" s="143">
        <v>263</v>
      </c>
      <c r="L305" s="43" t="s">
        <v>2510</v>
      </c>
      <c r="M305" s="43" t="s">
        <v>2511</v>
      </c>
      <c r="N305" s="43" t="s">
        <v>2512</v>
      </c>
      <c r="O305" s="43" t="s">
        <v>2584</v>
      </c>
      <c r="P305" s="43"/>
    </row>
    <row r="306" spans="1:16" ht="40" x14ac:dyDescent="0.2">
      <c r="A306" s="146">
        <v>1681</v>
      </c>
      <c r="B306" s="146"/>
      <c r="C306" s="43" t="str">
        <f>IF(ISNUMBER(VLOOKUP(A306,'01.03.18'!$A$2:$O$2000,1,FALSE)),IF(VLOOKUP(A306,'01.03.18'!$A$2:$O$2000,6,FALSE)=F306,"","~"&amp;VLOOKUP(A306,'01.03.18'!$A$2:$O$2000,6,FALSE)),"+")&amp;IF(ISNUMBER(VLOOKUP(A306,'01.12.18'!$A$2:$P$1983,1,FALSE)),"","--")</f>
        <v/>
      </c>
      <c r="D306" s="142">
        <v>43067</v>
      </c>
      <c r="E306" s="141">
        <v>5</v>
      </c>
      <c r="F306" s="43" t="s">
        <v>1522</v>
      </c>
      <c r="G306" s="43" t="s">
        <v>2140</v>
      </c>
      <c r="H306" s="43" t="s">
        <v>2141</v>
      </c>
      <c r="I306" s="43" t="s">
        <v>2142</v>
      </c>
      <c r="J306" s="43" t="s">
        <v>2816</v>
      </c>
      <c r="K306" s="143">
        <v>253</v>
      </c>
      <c r="L306" s="43" t="s">
        <v>1062</v>
      </c>
      <c r="M306" s="43" t="s">
        <v>1602</v>
      </c>
      <c r="N306" s="43" t="s">
        <v>1603</v>
      </c>
      <c r="O306" s="43" t="s">
        <v>2143</v>
      </c>
      <c r="P306" s="43"/>
    </row>
    <row r="307" spans="1:16" s="156" customFormat="1" ht="40" x14ac:dyDescent="0.2">
      <c r="A307" s="146">
        <v>1522</v>
      </c>
      <c r="B307" s="146"/>
      <c r="C307" s="43" t="str">
        <f>IF(ISNUMBER(VLOOKUP(A307,'01.03.18'!$A$2:$O$2000,1,FALSE)),IF(VLOOKUP(A307,'01.03.18'!$A$2:$O$2000,6,FALSE)=F307,"","~"&amp;VLOOKUP(A307,'01.03.18'!$A$2:$O$2000,6,FALSE)),"+")&amp;IF(ISNUMBER(VLOOKUP(A307,'01.12.18'!$A$2:$P$1983,1,FALSE)),"","--")</f>
        <v/>
      </c>
      <c r="D307" s="142">
        <v>41951</v>
      </c>
      <c r="E307" s="141">
        <v>5</v>
      </c>
      <c r="F307" s="158" t="s">
        <v>1522</v>
      </c>
      <c r="G307" s="158" t="s">
        <v>982</v>
      </c>
      <c r="H307" s="158" t="s">
        <v>1905</v>
      </c>
      <c r="I307" s="158" t="s">
        <v>1906</v>
      </c>
      <c r="J307" s="158" t="s">
        <v>2816</v>
      </c>
      <c r="K307" s="159">
        <v>253</v>
      </c>
      <c r="L307" s="158" t="s">
        <v>1062</v>
      </c>
      <c r="M307" s="43" t="s">
        <v>1602</v>
      </c>
      <c r="N307" s="43" t="s">
        <v>1603</v>
      </c>
      <c r="O307" s="43" t="s">
        <v>1907</v>
      </c>
      <c r="P307" s="43"/>
    </row>
    <row r="308" spans="1:16" ht="20" x14ac:dyDescent="0.2">
      <c r="A308" s="146">
        <v>1648</v>
      </c>
      <c r="B308" s="146"/>
      <c r="C308" s="43" t="str">
        <f>IF(ISNUMBER(VLOOKUP(A308,'01.03.18'!$A$2:$O$2000,1,FALSE)),IF(VLOOKUP(A308,'01.03.18'!$A$2:$O$2000,6,FALSE)=F308,"","~"&amp;VLOOKUP(A308,'01.03.18'!$A$2:$O$2000,6,FALSE)),"+")&amp;IF(ISNUMBER(VLOOKUP(A308,'01.12.18'!$A$2:$P$1983,1,FALSE)),"","--")</f>
        <v/>
      </c>
      <c r="D308" s="142">
        <v>42728</v>
      </c>
      <c r="E308" s="141">
        <v>5</v>
      </c>
      <c r="F308" s="43" t="s">
        <v>1522</v>
      </c>
      <c r="G308" s="43" t="s">
        <v>382</v>
      </c>
      <c r="H308" s="43" t="s">
        <v>383</v>
      </c>
      <c r="I308" s="43" t="s">
        <v>2079</v>
      </c>
      <c r="J308" s="43" t="s">
        <v>2816</v>
      </c>
      <c r="K308" s="143">
        <v>5</v>
      </c>
      <c r="L308" s="43" t="s">
        <v>299</v>
      </c>
      <c r="M308" s="43" t="s">
        <v>1995</v>
      </c>
      <c r="N308" s="43" t="s">
        <v>301</v>
      </c>
      <c r="O308" s="43" t="s">
        <v>1605</v>
      </c>
      <c r="P308" s="43"/>
    </row>
    <row r="309" spans="1:16" ht="40" x14ac:dyDescent="0.2">
      <c r="A309" s="146">
        <v>1401</v>
      </c>
      <c r="B309" s="146"/>
      <c r="C309" s="43" t="str">
        <f>IF(ISNUMBER(VLOOKUP(A309,'01.03.18'!$A$2:$O$2000,1,FALSE)),IF(VLOOKUP(A309,'01.03.18'!$A$2:$O$2000,6,FALSE)=F309,"","~"&amp;VLOOKUP(A309,'01.03.18'!$A$2:$O$2000,6,FALSE)),"+")&amp;IF(ISNUMBER(VLOOKUP(A309,'01.12.18'!$A$2:$P$1983,1,FALSE)),"","--")</f>
        <v>--</v>
      </c>
      <c r="D309" s="142">
        <v>41524</v>
      </c>
      <c r="E309" s="141">
        <v>5</v>
      </c>
      <c r="F309" s="43" t="s">
        <v>1522</v>
      </c>
      <c r="G309" s="43" t="s">
        <v>1779</v>
      </c>
      <c r="H309" s="43" t="s">
        <v>1780</v>
      </c>
      <c r="I309" s="43" t="s">
        <v>1781</v>
      </c>
      <c r="J309" s="43" t="s">
        <v>2816</v>
      </c>
      <c r="K309" s="143">
        <v>104</v>
      </c>
      <c r="L309" s="43" t="s">
        <v>16</v>
      </c>
      <c r="M309" s="43" t="s">
        <v>17</v>
      </c>
      <c r="N309" s="43" t="s">
        <v>18</v>
      </c>
      <c r="O309" s="43" t="s">
        <v>1782</v>
      </c>
      <c r="P309" s="43"/>
    </row>
    <row r="310" spans="1:16" ht="40" x14ac:dyDescent="0.2">
      <c r="A310" s="146">
        <v>1564</v>
      </c>
      <c r="B310" s="146"/>
      <c r="C310" s="43" t="str">
        <f>IF(ISNUMBER(VLOOKUP(A310,'01.03.18'!$A$2:$O$2000,1,FALSE)),IF(VLOOKUP(A310,'01.03.18'!$A$2:$O$2000,6,FALSE)=F310,"","~"&amp;VLOOKUP(A310,'01.03.18'!$A$2:$O$2000,6,FALSE)),"+")&amp;IF(ISNUMBER(VLOOKUP(A310,'01.12.18'!$A$2:$P$1983,1,FALSE)),"","--")</f>
        <v/>
      </c>
      <c r="D310" s="142">
        <v>42301</v>
      </c>
      <c r="E310" s="141">
        <v>5</v>
      </c>
      <c r="F310" s="43" t="s">
        <v>1522</v>
      </c>
      <c r="G310" s="43" t="s">
        <v>248</v>
      </c>
      <c r="H310" s="43" t="s">
        <v>249</v>
      </c>
      <c r="I310" s="43" t="s">
        <v>1959</v>
      </c>
      <c r="J310" s="43" t="s">
        <v>2816</v>
      </c>
      <c r="K310" s="143">
        <v>103</v>
      </c>
      <c r="L310" s="43" t="s">
        <v>240</v>
      </c>
      <c r="M310" s="43" t="s">
        <v>241</v>
      </c>
      <c r="N310" s="43" t="s">
        <v>242</v>
      </c>
      <c r="O310" s="43" t="s">
        <v>1960</v>
      </c>
      <c r="P310" s="43"/>
    </row>
    <row r="311" spans="1:16" s="156" customFormat="1" ht="40" x14ac:dyDescent="0.2">
      <c r="A311" s="146">
        <v>1669</v>
      </c>
      <c r="B311" s="146"/>
      <c r="C311" s="43" t="str">
        <f>IF(ISNUMBER(VLOOKUP(A311,'01.03.18'!$A$2:$O$2000,1,FALSE)),IF(VLOOKUP(A311,'01.03.18'!$A$2:$O$2000,6,FALSE)=F311,"","~"&amp;VLOOKUP(A311,'01.03.18'!$A$2:$O$2000,6,FALSE)),"+")&amp;IF(ISNUMBER(VLOOKUP(A311,'01.12.18'!$A$2:$P$1983,1,FALSE)),"","--")</f>
        <v/>
      </c>
      <c r="D311" s="142">
        <v>42878</v>
      </c>
      <c r="E311" s="141">
        <v>5</v>
      </c>
      <c r="F311" s="158" t="s">
        <v>1522</v>
      </c>
      <c r="G311" s="158" t="s">
        <v>402</v>
      </c>
      <c r="H311" s="158" t="s">
        <v>2117</v>
      </c>
      <c r="I311" s="158" t="s">
        <v>2118</v>
      </c>
      <c r="J311" s="158" t="s">
        <v>2816</v>
      </c>
      <c r="K311" s="159">
        <v>171</v>
      </c>
      <c r="L311" s="158" t="s">
        <v>245</v>
      </c>
      <c r="M311" s="43" t="s">
        <v>34</v>
      </c>
      <c r="N311" s="43" t="s">
        <v>1932</v>
      </c>
      <c r="O311" s="43" t="s">
        <v>2119</v>
      </c>
      <c r="P311" s="43"/>
    </row>
    <row r="312" spans="1:16" x14ac:dyDescent="0.2">
      <c r="A312" s="152">
        <v>1549</v>
      </c>
      <c r="B312" s="152"/>
      <c r="C312" s="43" t="str">
        <f>IF(ISNUMBER(VLOOKUP(A312,'01.03.18'!$A$2:$O$2000,1,FALSE)),IF(VLOOKUP(A312,'01.03.18'!$A$2:$O$2000,6,FALSE)=F312,"","~"&amp;VLOOKUP(A312,'01.03.18'!$A$2:$O$2000,6,FALSE)),"+")&amp;IF(ISNUMBER(VLOOKUP(A312,'01.12.18'!$A$2:$P$1983,1,FALSE)),"","--")</f>
        <v/>
      </c>
      <c r="D312" s="154">
        <v>42301</v>
      </c>
      <c r="E312" s="155">
        <v>10</v>
      </c>
      <c r="F312" s="157" t="s">
        <v>1575</v>
      </c>
      <c r="G312" s="157" t="s">
        <v>998</v>
      </c>
      <c r="H312" s="157" t="s">
        <v>1516</v>
      </c>
      <c r="I312" s="157">
        <v>0</v>
      </c>
      <c r="J312" s="157">
        <v>0</v>
      </c>
      <c r="K312" s="157"/>
      <c r="L312" s="157" t="s">
        <v>1055</v>
      </c>
      <c r="M312" s="157" t="s">
        <v>691</v>
      </c>
      <c r="N312" s="153" t="s">
        <v>1517</v>
      </c>
      <c r="O312" s="153"/>
      <c r="P312" s="153"/>
    </row>
    <row r="313" spans="1:16" x14ac:dyDescent="0.2">
      <c r="A313" s="152">
        <v>1095</v>
      </c>
      <c r="B313" s="152"/>
      <c r="C313" s="43" t="str">
        <f>IF(ISNUMBER(VLOOKUP(A313,'01.03.18'!$A$2:$O$2000,1,FALSE)),IF(VLOOKUP(A313,'01.03.18'!$A$2:$O$2000,6,FALSE)=F313,"","~"&amp;VLOOKUP(A313,'01.03.18'!$A$2:$O$2000,6,FALSE)),"+")&amp;IF(ISNUMBER(VLOOKUP(A313,'01.12.18'!$A$2:$P$1983,1,FALSE)),"","--")</f>
        <v/>
      </c>
      <c r="D313" s="154">
        <v>40579</v>
      </c>
      <c r="E313" s="155">
        <v>10</v>
      </c>
      <c r="F313" s="157" t="s">
        <v>1575</v>
      </c>
      <c r="G313" s="157" t="s">
        <v>871</v>
      </c>
      <c r="H313" s="157" t="s">
        <v>1516</v>
      </c>
      <c r="I313" s="157">
        <v>0</v>
      </c>
      <c r="J313" s="157">
        <v>0</v>
      </c>
      <c r="K313" s="157"/>
      <c r="L313" s="157" t="s">
        <v>1055</v>
      </c>
      <c r="M313" s="157" t="s">
        <v>593</v>
      </c>
      <c r="N313" s="153" t="s">
        <v>1517</v>
      </c>
      <c r="O313" s="153"/>
      <c r="P313" s="153"/>
    </row>
    <row r="314" spans="1:16" ht="40" x14ac:dyDescent="0.2">
      <c r="A314" s="146">
        <v>1167</v>
      </c>
      <c r="B314" s="146"/>
      <c r="C314" s="43" t="str">
        <f>IF(ISNUMBER(VLOOKUP(A314,'01.03.18'!$A$2:$O$2000,1,FALSE)),IF(VLOOKUP(A314,'01.03.18'!$A$2:$O$2000,6,FALSE)=F314,"","~"&amp;VLOOKUP(A314,'01.03.18'!$A$2:$O$2000,6,FALSE)),"+")&amp;IF(ISNUMBER(VLOOKUP(A314,'01.12.18'!$A$2:$P$1983,1,FALSE)),"","--")</f>
        <v/>
      </c>
      <c r="D314" s="142">
        <v>40831</v>
      </c>
      <c r="E314" s="141">
        <v>10</v>
      </c>
      <c r="F314" s="43" t="s">
        <v>1608</v>
      </c>
      <c r="G314" s="43" t="s">
        <v>885</v>
      </c>
      <c r="H314" s="43" t="s">
        <v>2311</v>
      </c>
      <c r="I314" s="43" t="s">
        <v>2312</v>
      </c>
      <c r="J314" s="43" t="s">
        <v>412</v>
      </c>
      <c r="K314" s="143">
        <v>497</v>
      </c>
      <c r="L314" s="43" t="s">
        <v>1055</v>
      </c>
      <c r="M314" s="43" t="s">
        <v>2313</v>
      </c>
      <c r="N314" s="43" t="s">
        <v>2314</v>
      </c>
      <c r="O314" s="43" t="s">
        <v>2315</v>
      </c>
      <c r="P314" s="43"/>
    </row>
    <row r="315" spans="1:16" x14ac:dyDescent="0.2">
      <c r="A315" s="152">
        <v>899</v>
      </c>
      <c r="B315" s="152"/>
      <c r="C315" s="43" t="str">
        <f>IF(ISNUMBER(VLOOKUP(A315,'01.03.18'!$A$2:$O$2000,1,FALSE)),IF(VLOOKUP(A315,'01.03.18'!$A$2:$O$2000,6,FALSE)=F315,"","~"&amp;VLOOKUP(A315,'01.03.18'!$A$2:$O$2000,6,FALSE)),"+")&amp;IF(ISNUMBER(VLOOKUP(A315,'01.12.18'!$A$2:$P$1983,1,FALSE)),"","--")</f>
        <v/>
      </c>
      <c r="D315" s="154">
        <v>39858</v>
      </c>
      <c r="E315" s="155">
        <v>10</v>
      </c>
      <c r="F315" s="157" t="s">
        <v>1561</v>
      </c>
      <c r="G315" s="157" t="s">
        <v>837</v>
      </c>
      <c r="H315" s="157" t="s">
        <v>1516</v>
      </c>
      <c r="I315" s="157">
        <v>0</v>
      </c>
      <c r="J315" s="157">
        <v>0</v>
      </c>
      <c r="K315" s="157"/>
      <c r="L315" s="157" t="s">
        <v>1055</v>
      </c>
      <c r="M315" s="157" t="s">
        <v>561</v>
      </c>
      <c r="N315" s="153" t="s">
        <v>1517</v>
      </c>
      <c r="O315" s="153"/>
      <c r="P315" s="153"/>
    </row>
    <row r="316" spans="1:16" s="156" customFormat="1" ht="40" x14ac:dyDescent="0.2">
      <c r="A316" s="146">
        <v>1264</v>
      </c>
      <c r="B316" s="146"/>
      <c r="C316" s="43" t="str">
        <f>IF(ISNUMBER(VLOOKUP(A316,'01.03.18'!$A$2:$O$2000,1,FALSE)),IF(VLOOKUP(A316,'01.03.18'!$A$2:$O$2000,6,FALSE)=F316,"","~"&amp;VLOOKUP(A316,'01.03.18'!$A$2:$O$2000,6,FALSE)),"+")&amp;IF(ISNUMBER(VLOOKUP(A316,'01.12.18'!$A$2:$P$1983,1,FALSE)),"","--")</f>
        <v/>
      </c>
      <c r="D316" s="142">
        <v>41062</v>
      </c>
      <c r="E316" s="141">
        <v>10</v>
      </c>
      <c r="F316" s="158" t="s">
        <v>1561</v>
      </c>
      <c r="G316" s="158" t="s">
        <v>904</v>
      </c>
      <c r="H316" s="158" t="s">
        <v>1667</v>
      </c>
      <c r="I316" s="158" t="s">
        <v>1668</v>
      </c>
      <c r="J316" s="158" t="s">
        <v>1028</v>
      </c>
      <c r="K316" s="159">
        <v>181</v>
      </c>
      <c r="L316" s="158" t="s">
        <v>1055</v>
      </c>
      <c r="M316" s="43" t="s">
        <v>1669</v>
      </c>
      <c r="N316" s="43" t="s">
        <v>1670</v>
      </c>
      <c r="O316" s="43" t="s">
        <v>1671</v>
      </c>
      <c r="P316" s="43"/>
    </row>
    <row r="317" spans="1:16" x14ac:dyDescent="0.2">
      <c r="A317" s="152">
        <v>866</v>
      </c>
      <c r="B317" s="152"/>
      <c r="C317" s="43" t="str">
        <f>IF(ISNUMBER(VLOOKUP(A317,'01.03.18'!$A$2:$O$2000,1,FALSE)),IF(VLOOKUP(A317,'01.03.18'!$A$2:$O$2000,6,FALSE)=F317,"","~"&amp;VLOOKUP(A317,'01.03.18'!$A$2:$O$2000,6,FALSE)),"+")&amp;IF(ISNUMBER(VLOOKUP(A317,'01.12.18'!$A$2:$P$1983,1,FALSE)),"","--")</f>
        <v>--</v>
      </c>
      <c r="D317" s="154">
        <v>39704</v>
      </c>
      <c r="E317" s="155">
        <v>10</v>
      </c>
      <c r="F317" s="157" t="s">
        <v>1561</v>
      </c>
      <c r="G317" s="157" t="s">
        <v>831</v>
      </c>
      <c r="H317" s="157" t="s">
        <v>1516</v>
      </c>
      <c r="I317" s="157">
        <v>0</v>
      </c>
      <c r="J317" s="157">
        <v>0</v>
      </c>
      <c r="K317" s="157"/>
      <c r="L317" s="157" t="s">
        <v>1055</v>
      </c>
      <c r="M317" s="157" t="s">
        <v>557</v>
      </c>
      <c r="N317" s="153" t="s">
        <v>1517</v>
      </c>
      <c r="O317" s="153"/>
      <c r="P317" s="153"/>
    </row>
    <row r="318" spans="1:16" ht="40" x14ac:dyDescent="0.2">
      <c r="A318" s="146">
        <v>1454</v>
      </c>
      <c r="B318" s="146"/>
      <c r="C318" s="43" t="str">
        <f>IF(ISNUMBER(VLOOKUP(A318,'01.03.18'!$A$2:$O$2000,1,FALSE)),IF(VLOOKUP(A318,'01.03.18'!$A$2:$O$2000,6,FALSE)=F318,"","~"&amp;VLOOKUP(A318,'01.03.18'!$A$2:$O$2000,6,FALSE)),"+")&amp;IF(ISNUMBER(VLOOKUP(A318,'01.12.18'!$A$2:$P$1983,1,FALSE)),"","--")</f>
        <v/>
      </c>
      <c r="D318" s="142">
        <v>41755</v>
      </c>
      <c r="E318" s="141">
        <v>10</v>
      </c>
      <c r="F318" s="43" t="s">
        <v>1578</v>
      </c>
      <c r="G318" s="43" t="s">
        <v>952</v>
      </c>
      <c r="H318" s="43" t="s">
        <v>1840</v>
      </c>
      <c r="I318" s="43" t="s">
        <v>1841</v>
      </c>
      <c r="J318" s="43" t="s">
        <v>271</v>
      </c>
      <c r="K318" s="143">
        <v>299</v>
      </c>
      <c r="L318" s="43" t="s">
        <v>1055</v>
      </c>
      <c r="M318" s="43" t="s">
        <v>1842</v>
      </c>
      <c r="N318" s="43" t="s">
        <v>1843</v>
      </c>
      <c r="O318" s="43" t="s">
        <v>1844</v>
      </c>
      <c r="P318" s="43"/>
    </row>
    <row r="319" spans="1:16" ht="40" x14ac:dyDescent="0.2">
      <c r="A319" s="146">
        <v>1202</v>
      </c>
      <c r="B319" s="146"/>
      <c r="C319" s="43" t="str">
        <f>IF(ISNUMBER(VLOOKUP(A319,'01.03.18'!$A$2:$O$2000,1,FALSE)),IF(VLOOKUP(A319,'01.03.18'!$A$2:$O$2000,6,FALSE)=F319,"","~"&amp;VLOOKUP(A319,'01.03.18'!$A$2:$O$2000,6,FALSE)),"+")&amp;IF(ISNUMBER(VLOOKUP(A319,'01.12.18'!$A$2:$P$1983,1,FALSE)),"","--")</f>
        <v/>
      </c>
      <c r="D319" s="142">
        <v>40950</v>
      </c>
      <c r="E319" s="141">
        <v>10</v>
      </c>
      <c r="F319" s="43" t="s">
        <v>1578</v>
      </c>
      <c r="G319" s="43" t="s">
        <v>890</v>
      </c>
      <c r="H319" s="43" t="s">
        <v>1634</v>
      </c>
      <c r="I319" s="43" t="s">
        <v>1635</v>
      </c>
      <c r="J319" s="43" t="s">
        <v>271</v>
      </c>
      <c r="K319" s="143">
        <v>267</v>
      </c>
      <c r="L319" s="43" t="s">
        <v>1055</v>
      </c>
      <c r="M319" s="43" t="s">
        <v>1636</v>
      </c>
      <c r="N319" s="43" t="s">
        <v>1637</v>
      </c>
      <c r="O319" s="43" t="s">
        <v>1638</v>
      </c>
      <c r="P319" s="43"/>
    </row>
    <row r="320" spans="1:16" ht="40" x14ac:dyDescent="0.2">
      <c r="A320" s="146">
        <v>980</v>
      </c>
      <c r="B320" s="146"/>
      <c r="C320" s="43" t="str">
        <f>IF(ISNUMBER(VLOOKUP(A320,'01.03.18'!$A$2:$O$2000,1,FALSE)),IF(VLOOKUP(A320,'01.03.18'!$A$2:$O$2000,6,FALSE)=F320,"","~"&amp;VLOOKUP(A320,'01.03.18'!$A$2:$O$2000,6,FALSE)),"+")&amp;IF(ISNUMBER(VLOOKUP(A320,'01.12.18'!$A$2:$P$1983,1,FALSE)),"","--")</f>
        <v/>
      </c>
      <c r="D320" s="142">
        <v>40096</v>
      </c>
      <c r="E320" s="141">
        <v>10</v>
      </c>
      <c r="F320" s="43" t="s">
        <v>1578</v>
      </c>
      <c r="G320" s="43" t="s">
        <v>854</v>
      </c>
      <c r="H320" s="43" t="s">
        <v>2804</v>
      </c>
      <c r="I320" s="43" t="s">
        <v>2805</v>
      </c>
      <c r="J320" s="43" t="s">
        <v>271</v>
      </c>
      <c r="K320" s="143">
        <v>327</v>
      </c>
      <c r="L320" s="43" t="s">
        <v>1055</v>
      </c>
      <c r="M320" s="43" t="s">
        <v>2806</v>
      </c>
      <c r="N320" s="43" t="s">
        <v>2807</v>
      </c>
      <c r="O320" s="43" t="s">
        <v>2808</v>
      </c>
      <c r="P320" s="43"/>
    </row>
    <row r="321" spans="1:16" ht="30" x14ac:dyDescent="0.2">
      <c r="A321" s="146">
        <v>1577</v>
      </c>
      <c r="B321" s="146"/>
      <c r="C321" s="43" t="str">
        <f>IF(ISNUMBER(VLOOKUP(A321,'01.03.18'!$A$2:$O$2000,1,FALSE)),IF(VLOOKUP(A321,'01.03.18'!$A$2:$O$2000,6,FALSE)=F321,"","~"&amp;VLOOKUP(A321,'01.03.18'!$A$2:$O$2000,6,FALSE)),"+")&amp;IF(ISNUMBER(VLOOKUP(A321,'01.12.18'!$A$2:$P$1983,1,FALSE)),"","--")</f>
        <v/>
      </c>
      <c r="D321" s="142">
        <v>42420</v>
      </c>
      <c r="E321" s="141">
        <v>10</v>
      </c>
      <c r="F321" s="43" t="s">
        <v>1578</v>
      </c>
      <c r="G321" s="43" t="s">
        <v>269</v>
      </c>
      <c r="H321" s="43" t="s">
        <v>270</v>
      </c>
      <c r="I321" s="43" t="s">
        <v>1985</v>
      </c>
      <c r="J321" s="43" t="s">
        <v>271</v>
      </c>
      <c r="K321" s="143">
        <v>31</v>
      </c>
      <c r="L321" s="43" t="s">
        <v>1055</v>
      </c>
      <c r="M321" s="43" t="s">
        <v>273</v>
      </c>
      <c r="N321" s="43" t="s">
        <v>274</v>
      </c>
      <c r="O321" s="43" t="s">
        <v>1986</v>
      </c>
      <c r="P321" s="43"/>
    </row>
    <row r="322" spans="1:16" ht="40" x14ac:dyDescent="0.2">
      <c r="A322" s="146">
        <v>1390</v>
      </c>
      <c r="B322" s="146"/>
      <c r="C322" s="43" t="str">
        <f>IF(ISNUMBER(VLOOKUP(A322,'01.03.18'!$A$2:$O$2000,1,FALSE)),IF(VLOOKUP(A322,'01.03.18'!$A$2:$O$2000,6,FALSE)=F322,"","~"&amp;VLOOKUP(A322,'01.03.18'!$A$2:$O$2000,6,FALSE)),"+")&amp;IF(ISNUMBER(VLOOKUP(A322,'01.12.18'!$A$2:$P$1983,1,FALSE)),"","--")</f>
        <v/>
      </c>
      <c r="D322" s="142">
        <v>41475</v>
      </c>
      <c r="E322" s="141">
        <v>10</v>
      </c>
      <c r="F322" s="43" t="s">
        <v>1760</v>
      </c>
      <c r="G322" s="43" t="s">
        <v>928</v>
      </c>
      <c r="H322" s="43" t="s">
        <v>2418</v>
      </c>
      <c r="I322" s="43" t="s">
        <v>2419</v>
      </c>
      <c r="J322" s="43" t="s">
        <v>163</v>
      </c>
      <c r="K322" s="143">
        <v>481</v>
      </c>
      <c r="L322" s="43" t="s">
        <v>1055</v>
      </c>
      <c r="M322" s="43" t="s">
        <v>2830</v>
      </c>
      <c r="N322" s="43" t="s">
        <v>2420</v>
      </c>
      <c r="O322" s="43" t="s">
        <v>2421</v>
      </c>
      <c r="P322" s="43"/>
    </row>
    <row r="323" spans="1:16" ht="40" x14ac:dyDescent="0.2">
      <c r="A323" s="146">
        <v>1536</v>
      </c>
      <c r="B323" s="146"/>
      <c r="C323" s="43" t="str">
        <f>IF(ISNUMBER(VLOOKUP(A323,'01.03.18'!$A$2:$O$2000,1,FALSE)),IF(VLOOKUP(A323,'01.03.18'!$A$2:$O$2000,6,FALSE)=F323,"","~"&amp;VLOOKUP(A323,'01.03.18'!$A$2:$O$2000,6,FALSE)),"+")&amp;IF(ISNUMBER(VLOOKUP(A323,'01.12.18'!$A$2:$P$1983,1,FALSE)),"","--")</f>
        <v/>
      </c>
      <c r="D323" s="142">
        <v>42210</v>
      </c>
      <c r="E323" s="141">
        <v>10</v>
      </c>
      <c r="F323" s="43" t="s">
        <v>1760</v>
      </c>
      <c r="G323" s="43" t="s">
        <v>991</v>
      </c>
      <c r="H323" s="43" t="s">
        <v>1918</v>
      </c>
      <c r="I323" s="43" t="s">
        <v>1919</v>
      </c>
      <c r="J323" s="43" t="s">
        <v>163</v>
      </c>
      <c r="K323" s="143">
        <v>214</v>
      </c>
      <c r="L323" s="43" t="s">
        <v>1055</v>
      </c>
      <c r="M323" s="43" t="s">
        <v>1920</v>
      </c>
      <c r="N323" s="43" t="s">
        <v>1921</v>
      </c>
      <c r="O323" s="43" t="s">
        <v>1922</v>
      </c>
      <c r="P323" s="43"/>
    </row>
    <row r="324" spans="1:16" ht="30" x14ac:dyDescent="0.2">
      <c r="A324" s="148">
        <v>1463</v>
      </c>
      <c r="B324" s="148"/>
      <c r="C324" s="43" t="str">
        <f>IF(ISNUMBER(VLOOKUP(A324,'01.03.18'!$A$2:$O$2000,1,FALSE)),IF(VLOOKUP(A324,'01.03.18'!$A$2:$O$2000,6,FALSE)=F324,"","~"&amp;VLOOKUP(A324,'01.03.18'!$A$2:$O$2000,6,FALSE)),"+")&amp;IF(ISNUMBER(VLOOKUP(A324,'01.12.18'!$A$2:$P$1983,1,FALSE)),"","--")</f>
        <v/>
      </c>
      <c r="D324" s="150">
        <v>41755</v>
      </c>
      <c r="E324" s="151">
        <v>10</v>
      </c>
      <c r="F324" s="149" t="s">
        <v>1760</v>
      </c>
      <c r="G324" s="149" t="s">
        <v>2465</v>
      </c>
      <c r="H324" s="149" t="s">
        <v>1516</v>
      </c>
      <c r="I324" s="149"/>
      <c r="J324" s="149"/>
      <c r="K324" s="149"/>
      <c r="L324" s="149" t="s">
        <v>1055</v>
      </c>
      <c r="M324" s="149" t="s">
        <v>2842</v>
      </c>
      <c r="N324" s="149" t="s">
        <v>1517</v>
      </c>
      <c r="O324" s="149"/>
      <c r="P324" s="149"/>
    </row>
    <row r="325" spans="1:16" ht="40" x14ac:dyDescent="0.2">
      <c r="A325" s="146">
        <v>1485</v>
      </c>
      <c r="B325" s="146"/>
      <c r="C325" s="43" t="str">
        <f>IF(ISNUMBER(VLOOKUP(A325,'01.03.18'!$A$2:$O$2000,1,FALSE)),IF(VLOOKUP(A325,'01.03.18'!$A$2:$O$2000,6,FALSE)=F325,"","~"&amp;VLOOKUP(A325,'01.03.18'!$A$2:$O$2000,6,FALSE)),"+")&amp;IF(ISNUMBER(VLOOKUP(A325,'01.12.18'!$A$2:$P$1983,1,FALSE)),"","--")</f>
        <v/>
      </c>
      <c r="D325" s="142">
        <v>41853</v>
      </c>
      <c r="E325" s="141">
        <v>10</v>
      </c>
      <c r="F325" s="43" t="s">
        <v>1760</v>
      </c>
      <c r="G325" s="43" t="s">
        <v>965</v>
      </c>
      <c r="H325" s="43" t="s">
        <v>2482</v>
      </c>
      <c r="I325" s="43" t="s">
        <v>2483</v>
      </c>
      <c r="J325" s="43" t="s">
        <v>163</v>
      </c>
      <c r="K325" s="143">
        <v>402</v>
      </c>
      <c r="L325" s="43" t="s">
        <v>1055</v>
      </c>
      <c r="M325" s="43" t="s">
        <v>2484</v>
      </c>
      <c r="N325" s="43" t="s">
        <v>2485</v>
      </c>
      <c r="O325" s="43" t="s">
        <v>2486</v>
      </c>
      <c r="P325" s="43"/>
    </row>
    <row r="326" spans="1:16" ht="40" x14ac:dyDescent="0.2">
      <c r="A326" s="146">
        <v>1426</v>
      </c>
      <c r="B326" s="146"/>
      <c r="C326" s="43" t="str">
        <f>IF(ISNUMBER(VLOOKUP(A326,'01.03.18'!$A$2:$O$2000,1,FALSE)),IF(VLOOKUP(A326,'01.03.18'!$A$2:$O$2000,6,FALSE)=F326,"","~"&amp;VLOOKUP(A326,'01.03.18'!$A$2:$O$2000,6,FALSE)),"+")&amp;IF(ISNUMBER(VLOOKUP(A326,'01.12.18'!$A$2:$P$1983,1,FALSE)),"","--")</f>
        <v/>
      </c>
      <c r="D326" s="142">
        <v>41587</v>
      </c>
      <c r="E326" s="141">
        <v>10</v>
      </c>
      <c r="F326" s="43" t="s">
        <v>1760</v>
      </c>
      <c r="G326" s="43" t="s">
        <v>161</v>
      </c>
      <c r="H326" s="43" t="s">
        <v>162</v>
      </c>
      <c r="I326" s="43" t="s">
        <v>1824</v>
      </c>
      <c r="J326" s="43" t="s">
        <v>163</v>
      </c>
      <c r="K326" s="143">
        <v>161</v>
      </c>
      <c r="L326" s="43" t="s">
        <v>1055</v>
      </c>
      <c r="M326" s="43" t="s">
        <v>165</v>
      </c>
      <c r="N326" s="43" t="s">
        <v>166</v>
      </c>
      <c r="O326" s="43" t="s">
        <v>1821</v>
      </c>
      <c r="P326" s="43"/>
    </row>
    <row r="327" spans="1:16" ht="40" x14ac:dyDescent="0.2">
      <c r="A327" s="146">
        <v>1368</v>
      </c>
      <c r="B327" s="146"/>
      <c r="C327" s="43" t="str">
        <f>IF(ISNUMBER(VLOOKUP(A327,'01.03.18'!$A$2:$O$2000,1,FALSE)),IF(VLOOKUP(A327,'01.03.18'!$A$2:$O$2000,6,FALSE)=F327,"","~"&amp;VLOOKUP(A327,'01.03.18'!$A$2:$O$2000,6,FALSE)),"+")&amp;IF(ISNUMBER(VLOOKUP(A327,'01.12.18'!$A$2:$P$1983,1,FALSE)),"","--")</f>
        <v/>
      </c>
      <c r="D327" s="142">
        <v>41419</v>
      </c>
      <c r="E327" s="141">
        <v>10</v>
      </c>
      <c r="F327" s="43" t="s">
        <v>1549</v>
      </c>
      <c r="G327" s="43" t="s">
        <v>150</v>
      </c>
      <c r="H327" s="43" t="s">
        <v>151</v>
      </c>
      <c r="I327" s="43" t="s">
        <v>1739</v>
      </c>
      <c r="J327" s="43" t="s">
        <v>2817</v>
      </c>
      <c r="K327" s="143">
        <v>144</v>
      </c>
      <c r="L327" s="43" t="s">
        <v>5</v>
      </c>
      <c r="M327" s="43" t="s">
        <v>6</v>
      </c>
      <c r="N327" s="43" t="s">
        <v>7</v>
      </c>
      <c r="O327" s="43" t="s">
        <v>1740</v>
      </c>
      <c r="P327" s="43"/>
    </row>
    <row r="328" spans="1:16" ht="30" x14ac:dyDescent="0.2">
      <c r="A328" s="146">
        <v>1118</v>
      </c>
      <c r="B328" s="146"/>
      <c r="C328" s="43" t="str">
        <f>IF(ISNUMBER(VLOOKUP(A328,'01.03.18'!$A$2:$O$2000,1,FALSE)),IF(VLOOKUP(A328,'01.03.18'!$A$2:$O$2000,6,FALSE)=F328,"","~"&amp;VLOOKUP(A328,'01.03.18'!$A$2:$O$2000,6,FALSE)),"+")&amp;IF(ISNUMBER(VLOOKUP(A328,'01.12.18'!$A$2:$P$1983,1,FALSE)),"","--")</f>
        <v/>
      </c>
      <c r="D328" s="142">
        <v>40705</v>
      </c>
      <c r="E328" s="141">
        <v>10</v>
      </c>
      <c r="F328" s="43" t="s">
        <v>1549</v>
      </c>
      <c r="G328" s="43" t="s">
        <v>876</v>
      </c>
      <c r="H328" s="43" t="s">
        <v>1586</v>
      </c>
      <c r="I328" s="43" t="s">
        <v>1587</v>
      </c>
      <c r="J328" s="43" t="s">
        <v>2817</v>
      </c>
      <c r="K328" s="143">
        <v>189</v>
      </c>
      <c r="L328" s="43" t="s">
        <v>1588</v>
      </c>
      <c r="M328" s="43" t="s">
        <v>1589</v>
      </c>
      <c r="N328" s="43" t="s">
        <v>1590</v>
      </c>
      <c r="O328" s="43" t="s">
        <v>1585</v>
      </c>
      <c r="P328" s="43"/>
    </row>
    <row r="329" spans="1:16" x14ac:dyDescent="0.2">
      <c r="A329" s="152">
        <v>1316</v>
      </c>
      <c r="B329" s="152"/>
      <c r="C329" s="43" t="str">
        <f>IF(ISNUMBER(VLOOKUP(A329,'01.03.18'!$A$2:$O$2000,1,FALSE)),IF(VLOOKUP(A329,'01.03.18'!$A$2:$O$2000,6,FALSE)=F329,"","~"&amp;VLOOKUP(A329,'01.03.18'!$A$2:$O$2000,6,FALSE)),"+")&amp;IF(ISNUMBER(VLOOKUP(A329,'01.12.18'!$A$2:$P$1983,1,FALSE)),"","--")</f>
        <v/>
      </c>
      <c r="D329" s="154">
        <v>41202</v>
      </c>
      <c r="E329" s="155">
        <v>10</v>
      </c>
      <c r="F329" s="157" t="s">
        <v>1549</v>
      </c>
      <c r="G329" s="157" t="s">
        <v>911</v>
      </c>
      <c r="H329" s="157" t="s">
        <v>1516</v>
      </c>
      <c r="I329" s="157">
        <v>0</v>
      </c>
      <c r="J329" s="157">
        <v>0</v>
      </c>
      <c r="K329" s="157"/>
      <c r="L329" s="157" t="s">
        <v>1055</v>
      </c>
      <c r="M329" s="157" t="s">
        <v>628</v>
      </c>
      <c r="N329" s="153" t="s">
        <v>1517</v>
      </c>
      <c r="O329" s="153"/>
      <c r="P329" s="153"/>
    </row>
    <row r="330" spans="1:16" ht="40" x14ac:dyDescent="0.2">
      <c r="A330" s="146">
        <v>1695</v>
      </c>
      <c r="B330" s="146"/>
      <c r="C330" s="43" t="str">
        <f>IF(ISNUMBER(VLOOKUP(A330,'01.03.18'!$A$2:$O$2000,1,FALSE)),IF(VLOOKUP(A330,'01.03.18'!$A$2:$O$2000,6,FALSE)=F330,"","~"&amp;VLOOKUP(A330,'01.03.18'!$A$2:$O$2000,6,FALSE)),"+")&amp;IF(ISNUMBER(VLOOKUP(A330,'01.12.18'!$A$2:$P$1983,1,FALSE)),"","--")</f>
        <v>+</v>
      </c>
      <c r="D330" s="142">
        <v>43158</v>
      </c>
      <c r="E330" s="141">
        <v>10</v>
      </c>
      <c r="F330" s="43" t="s">
        <v>1549</v>
      </c>
      <c r="G330" s="43" t="s">
        <v>2683</v>
      </c>
      <c r="H330" s="43" t="s">
        <v>2684</v>
      </c>
      <c r="I330" s="43" t="s">
        <v>2685</v>
      </c>
      <c r="J330" s="43" t="s">
        <v>2817</v>
      </c>
      <c r="K330" s="143">
        <v>144</v>
      </c>
      <c r="L330" s="43" t="s">
        <v>5</v>
      </c>
      <c r="M330" s="43" t="s">
        <v>6</v>
      </c>
      <c r="N330" s="43" t="s">
        <v>7</v>
      </c>
      <c r="O330" s="43" t="s">
        <v>2682</v>
      </c>
      <c r="P330" s="43"/>
    </row>
    <row r="331" spans="1:16" ht="40" x14ac:dyDescent="0.2">
      <c r="A331" s="146">
        <v>1266</v>
      </c>
      <c r="B331" s="146"/>
      <c r="C331" s="43" t="str">
        <f>IF(ISNUMBER(VLOOKUP(A331,'01.03.18'!$A$2:$O$2000,1,FALSE)),IF(VLOOKUP(A331,'01.03.18'!$A$2:$O$2000,6,FALSE)=F331,"","~"&amp;VLOOKUP(A331,'01.03.18'!$A$2:$O$2000,6,FALSE)),"+")&amp;IF(ISNUMBER(VLOOKUP(A331,'01.12.18'!$A$2:$P$1983,1,FALSE)),"","--")</f>
        <v/>
      </c>
      <c r="D331" s="142">
        <v>41111</v>
      </c>
      <c r="E331" s="141">
        <v>10</v>
      </c>
      <c r="F331" s="43" t="s">
        <v>1549</v>
      </c>
      <c r="G331" s="43" t="s">
        <v>905</v>
      </c>
      <c r="H331" s="43" t="s">
        <v>1673</v>
      </c>
      <c r="I331" s="43" t="s">
        <v>1674</v>
      </c>
      <c r="J331" s="43" t="s">
        <v>2817</v>
      </c>
      <c r="K331" s="143">
        <v>290</v>
      </c>
      <c r="L331" s="43" t="s">
        <v>1055</v>
      </c>
      <c r="M331" s="43" t="s">
        <v>1675</v>
      </c>
      <c r="N331" s="43" t="s">
        <v>1676</v>
      </c>
      <c r="O331" s="43" t="s">
        <v>1677</v>
      </c>
      <c r="P331" s="43"/>
    </row>
    <row r="332" spans="1:16" ht="40" x14ac:dyDescent="0.2">
      <c r="A332" s="146">
        <v>1670</v>
      </c>
      <c r="B332" s="146"/>
      <c r="C332" s="43" t="str">
        <f>IF(ISNUMBER(VLOOKUP(A332,'01.03.18'!$A$2:$O$2000,1,FALSE)),IF(VLOOKUP(A332,'01.03.18'!$A$2:$O$2000,6,FALSE)=F332,"","~"&amp;VLOOKUP(A332,'01.03.18'!$A$2:$O$2000,6,FALSE)),"+")&amp;IF(ISNUMBER(VLOOKUP(A332,'01.12.18'!$A$2:$P$1983,1,FALSE)),"","--")</f>
        <v/>
      </c>
      <c r="D332" s="142">
        <v>42878</v>
      </c>
      <c r="E332" s="141">
        <v>10</v>
      </c>
      <c r="F332" s="43" t="s">
        <v>1549</v>
      </c>
      <c r="G332" s="43" t="s">
        <v>403</v>
      </c>
      <c r="H332" s="43" t="s">
        <v>2120</v>
      </c>
      <c r="I332" s="43" t="s">
        <v>2121</v>
      </c>
      <c r="J332" s="43" t="s">
        <v>2817</v>
      </c>
      <c r="K332" s="143">
        <v>50</v>
      </c>
      <c r="L332" s="43" t="s">
        <v>79</v>
      </c>
      <c r="M332" s="43" t="s">
        <v>80</v>
      </c>
      <c r="N332" s="43" t="s">
        <v>81</v>
      </c>
      <c r="O332" s="43" t="s">
        <v>2122</v>
      </c>
      <c r="P332" s="43"/>
    </row>
    <row r="333" spans="1:16" s="156" customFormat="1" ht="40" x14ac:dyDescent="0.2">
      <c r="A333" s="146">
        <v>1638</v>
      </c>
      <c r="B333" s="146"/>
      <c r="C333" s="43" t="str">
        <f>IF(ISNUMBER(VLOOKUP(A333,'01.03.18'!$A$2:$O$2000,1,FALSE)),IF(VLOOKUP(A333,'01.03.18'!$A$2:$O$2000,6,FALSE)=F333,"","~"&amp;VLOOKUP(A333,'01.03.18'!$A$2:$O$2000,6,FALSE)),"+")&amp;IF(ISNUMBER(VLOOKUP(A333,'01.12.18'!$A$2:$P$1983,1,FALSE)),"","--")</f>
        <v/>
      </c>
      <c r="D333" s="142">
        <v>42728</v>
      </c>
      <c r="E333" s="141">
        <v>10</v>
      </c>
      <c r="F333" s="158" t="s">
        <v>1549</v>
      </c>
      <c r="G333" s="158" t="s">
        <v>367</v>
      </c>
      <c r="H333" s="158" t="s">
        <v>368</v>
      </c>
      <c r="I333" s="158" t="s">
        <v>2062</v>
      </c>
      <c r="J333" s="158" t="s">
        <v>2817</v>
      </c>
      <c r="K333" s="159">
        <v>144</v>
      </c>
      <c r="L333" s="158" t="s">
        <v>5</v>
      </c>
      <c r="M333" s="43" t="s">
        <v>6</v>
      </c>
      <c r="N333" s="43" t="s">
        <v>7</v>
      </c>
      <c r="O333" s="43" t="s">
        <v>1605</v>
      </c>
      <c r="P333" s="43"/>
    </row>
    <row r="334" spans="1:16" ht="40" x14ac:dyDescent="0.2">
      <c r="A334" s="146">
        <v>1437</v>
      </c>
      <c r="B334" s="146"/>
      <c r="C334" s="43" t="str">
        <f>IF(ISNUMBER(VLOOKUP(A334,'01.03.18'!$A$2:$O$2000,1,FALSE)),IF(VLOOKUP(A334,'01.03.18'!$A$2:$O$2000,6,FALSE)=F334,"","~"&amp;VLOOKUP(A334,'01.03.18'!$A$2:$O$2000,6,FALSE)),"+")&amp;IF(ISNUMBER(VLOOKUP(A334,'01.12.18'!$A$2:$P$1983,1,FALSE)),"","--")</f>
        <v/>
      </c>
      <c r="D334" s="142">
        <v>41671</v>
      </c>
      <c r="E334" s="141">
        <v>10</v>
      </c>
      <c r="F334" s="43" t="s">
        <v>1549</v>
      </c>
      <c r="G334" s="43" t="s">
        <v>1043</v>
      </c>
      <c r="H334" s="43" t="s">
        <v>1830</v>
      </c>
      <c r="I334" s="43" t="s">
        <v>1831</v>
      </c>
      <c r="J334" s="43" t="s">
        <v>2817</v>
      </c>
      <c r="K334" s="143">
        <v>272</v>
      </c>
      <c r="L334" s="43" t="s">
        <v>1523</v>
      </c>
      <c r="M334" s="43" t="s">
        <v>1832</v>
      </c>
      <c r="N334" s="43" t="s">
        <v>1833</v>
      </c>
      <c r="O334" s="43" t="s">
        <v>1834</v>
      </c>
      <c r="P334" s="43"/>
    </row>
    <row r="335" spans="1:16" ht="40" x14ac:dyDescent="0.2">
      <c r="A335" s="146">
        <v>1627</v>
      </c>
      <c r="B335" s="146"/>
      <c r="C335" s="43" t="str">
        <f>IF(ISNUMBER(VLOOKUP(A335,'01.03.18'!$A$2:$O$2000,1,FALSE)),IF(VLOOKUP(A335,'01.03.18'!$A$2:$O$2000,6,FALSE)=F335,"","~"&amp;VLOOKUP(A335,'01.03.18'!$A$2:$O$2000,6,FALSE)),"+")&amp;IF(ISNUMBER(VLOOKUP(A335,'01.12.18'!$A$2:$P$1983,1,FALSE)),"","--")</f>
        <v/>
      </c>
      <c r="D335" s="142">
        <v>42602</v>
      </c>
      <c r="E335" s="141">
        <v>10</v>
      </c>
      <c r="F335" s="43" t="s">
        <v>1549</v>
      </c>
      <c r="G335" s="43" t="s">
        <v>353</v>
      </c>
      <c r="H335" s="43" t="s">
        <v>354</v>
      </c>
      <c r="I335" s="43" t="s">
        <v>2044</v>
      </c>
      <c r="J335" s="43" t="s">
        <v>2817</v>
      </c>
      <c r="K335" s="143">
        <v>50</v>
      </c>
      <c r="L335" s="43" t="s">
        <v>79</v>
      </c>
      <c r="M335" s="43" t="s">
        <v>80</v>
      </c>
      <c r="N335" s="43" t="s">
        <v>81</v>
      </c>
      <c r="O335" s="43" t="s">
        <v>2045</v>
      </c>
      <c r="P335" s="43"/>
    </row>
    <row r="336" spans="1:16" ht="40" x14ac:dyDescent="0.2">
      <c r="A336" s="146">
        <v>1535</v>
      </c>
      <c r="B336" s="146"/>
      <c r="C336" s="43" t="str">
        <f>IF(ISNUMBER(VLOOKUP(A336,'01.03.18'!$A$2:$O$2000,1,FALSE)),IF(VLOOKUP(A336,'01.03.18'!$A$2:$O$2000,6,FALSE)=F336,"","~"&amp;VLOOKUP(A336,'01.03.18'!$A$2:$O$2000,6,FALSE)),"+")&amp;IF(ISNUMBER(VLOOKUP(A336,'01.12.18'!$A$2:$P$1983,1,FALSE)),"","--")</f>
        <v/>
      </c>
      <c r="D336" s="142">
        <v>42140</v>
      </c>
      <c r="E336" s="141">
        <v>10</v>
      </c>
      <c r="F336" s="43" t="s">
        <v>1549</v>
      </c>
      <c r="G336" s="43" t="s">
        <v>471</v>
      </c>
      <c r="H336" s="43" t="s">
        <v>2538</v>
      </c>
      <c r="I336" s="43" t="s">
        <v>2539</v>
      </c>
      <c r="J336" s="43" t="s">
        <v>2817</v>
      </c>
      <c r="K336" s="143">
        <v>468</v>
      </c>
      <c r="L336" s="43" t="s">
        <v>1055</v>
      </c>
      <c r="M336" s="43" t="s">
        <v>2540</v>
      </c>
      <c r="N336" s="43" t="s">
        <v>2541</v>
      </c>
      <c r="O336" s="43" t="s">
        <v>2542</v>
      </c>
      <c r="P336" s="43"/>
    </row>
    <row r="337" spans="1:16" ht="40" x14ac:dyDescent="0.2">
      <c r="A337" s="146">
        <v>1182</v>
      </c>
      <c r="B337" s="146"/>
      <c r="C337" s="43" t="str">
        <f>IF(ISNUMBER(VLOOKUP(A337,'01.03.18'!$A$2:$O$2000,1,FALSE)),IF(VLOOKUP(A337,'01.03.18'!$A$2:$O$2000,6,FALSE)=F337,"","~"&amp;VLOOKUP(A337,'01.03.18'!$A$2:$O$2000,6,FALSE)),"+")&amp;IF(ISNUMBER(VLOOKUP(A337,'01.12.18'!$A$2:$P$1983,1,FALSE)),"","--")</f>
        <v/>
      </c>
      <c r="D337" s="142">
        <v>40887</v>
      </c>
      <c r="E337" s="141">
        <v>10</v>
      </c>
      <c r="F337" s="43" t="s">
        <v>1549</v>
      </c>
      <c r="G337" s="43" t="s">
        <v>76</v>
      </c>
      <c r="H337" s="43" t="s">
        <v>77</v>
      </c>
      <c r="I337" s="43" t="s">
        <v>1624</v>
      </c>
      <c r="J337" s="43" t="s">
        <v>2817</v>
      </c>
      <c r="K337" s="143">
        <v>50</v>
      </c>
      <c r="L337" s="43" t="s">
        <v>79</v>
      </c>
      <c r="M337" s="43" t="s">
        <v>80</v>
      </c>
      <c r="N337" s="43" t="s">
        <v>81</v>
      </c>
      <c r="O337" s="43" t="s">
        <v>1625</v>
      </c>
      <c r="P337" s="43"/>
    </row>
    <row r="338" spans="1:16" ht="40" x14ac:dyDescent="0.2">
      <c r="A338" s="146">
        <v>1187</v>
      </c>
      <c r="B338" s="146"/>
      <c r="C338" s="43" t="str">
        <f>IF(ISNUMBER(VLOOKUP(A338,'01.03.18'!$A$2:$O$2000,1,FALSE)),IF(VLOOKUP(A338,'01.03.18'!$A$2:$O$2000,6,FALSE)=F338,"","~"&amp;VLOOKUP(A338,'01.03.18'!$A$2:$O$2000,6,FALSE)),"+")&amp;IF(ISNUMBER(VLOOKUP(A338,'01.12.18'!$A$2:$P$1983,1,FALSE)),"","--")</f>
        <v/>
      </c>
      <c r="D338" s="142">
        <v>40887</v>
      </c>
      <c r="E338" s="141">
        <v>10</v>
      </c>
      <c r="F338" s="43" t="s">
        <v>1549</v>
      </c>
      <c r="G338" s="43" t="s">
        <v>889</v>
      </c>
      <c r="H338" s="43" t="s">
        <v>1628</v>
      </c>
      <c r="I338" s="43" t="s">
        <v>1629</v>
      </c>
      <c r="J338" s="43" t="s">
        <v>2817</v>
      </c>
      <c r="K338" s="143">
        <v>185</v>
      </c>
      <c r="L338" s="43" t="s">
        <v>1055</v>
      </c>
      <c r="M338" s="43" t="s">
        <v>1630</v>
      </c>
      <c r="N338" s="43" t="s">
        <v>1631</v>
      </c>
      <c r="O338" s="43" t="s">
        <v>1632</v>
      </c>
      <c r="P338" s="43"/>
    </row>
    <row r="339" spans="1:16" ht="40" x14ac:dyDescent="0.2">
      <c r="A339" s="146">
        <v>1124</v>
      </c>
      <c r="B339" s="146"/>
      <c r="C339" s="43" t="str">
        <f>IF(ISNUMBER(VLOOKUP(A339,'01.03.18'!$A$2:$O$2000,1,FALSE)),IF(VLOOKUP(A339,'01.03.18'!$A$2:$O$2000,6,FALSE)=F339,"","~"&amp;VLOOKUP(A339,'01.03.18'!$A$2:$O$2000,6,FALSE)),"+")&amp;IF(ISNUMBER(VLOOKUP(A339,'01.12.18'!$A$2:$P$1983,1,FALSE)),"","--")</f>
        <v/>
      </c>
      <c r="D339" s="142">
        <v>40705</v>
      </c>
      <c r="E339" s="141">
        <v>10</v>
      </c>
      <c r="F339" s="43" t="s">
        <v>1549</v>
      </c>
      <c r="G339" s="43" t="s">
        <v>878</v>
      </c>
      <c r="H339" s="43" t="s">
        <v>1591</v>
      </c>
      <c r="I339" s="43" t="s">
        <v>1592</v>
      </c>
      <c r="J339" s="43" t="s">
        <v>2817</v>
      </c>
      <c r="K339" s="143">
        <v>190</v>
      </c>
      <c r="L339" s="43" t="s">
        <v>1055</v>
      </c>
      <c r="M339" s="43" t="s">
        <v>1594</v>
      </c>
      <c r="N339" s="43" t="s">
        <v>1595</v>
      </c>
      <c r="O339" s="43" t="s">
        <v>1596</v>
      </c>
      <c r="P339" s="43"/>
    </row>
    <row r="340" spans="1:16" ht="40" x14ac:dyDescent="0.2">
      <c r="A340" s="146">
        <v>1613</v>
      </c>
      <c r="B340" s="146"/>
      <c r="C340" s="43" t="str">
        <f>IF(ISNUMBER(VLOOKUP(A340,'01.03.18'!$A$2:$O$2000,1,FALSE)),IF(VLOOKUP(A340,'01.03.18'!$A$2:$O$2000,6,FALSE)=F340,"","~"&amp;VLOOKUP(A340,'01.03.18'!$A$2:$O$2000,6,FALSE)),"+")&amp;IF(ISNUMBER(VLOOKUP(A340,'01.12.18'!$A$2:$P$1983,1,FALSE)),"","--")</f>
        <v/>
      </c>
      <c r="D340" s="142">
        <v>42602</v>
      </c>
      <c r="E340" s="141">
        <v>10</v>
      </c>
      <c r="F340" s="43" t="s">
        <v>1549</v>
      </c>
      <c r="G340" s="43" t="s">
        <v>328</v>
      </c>
      <c r="H340" s="43" t="s">
        <v>329</v>
      </c>
      <c r="I340" s="43" t="s">
        <v>2023</v>
      </c>
      <c r="J340" s="43" t="s">
        <v>2817</v>
      </c>
      <c r="K340" s="143">
        <v>50</v>
      </c>
      <c r="L340" s="43" t="s">
        <v>79</v>
      </c>
      <c r="M340" s="43" t="s">
        <v>80</v>
      </c>
      <c r="N340" s="43" t="s">
        <v>81</v>
      </c>
      <c r="O340" s="43" t="s">
        <v>2024</v>
      </c>
      <c r="P340" s="43"/>
    </row>
    <row r="341" spans="1:16" ht="40" x14ac:dyDescent="0.2">
      <c r="A341" s="146">
        <v>1068</v>
      </c>
      <c r="B341" s="146"/>
      <c r="C341" s="43" t="str">
        <f>IF(ISNUMBER(VLOOKUP(A341,'01.03.18'!$A$2:$O$2000,1,FALSE)),IF(VLOOKUP(A341,'01.03.18'!$A$2:$O$2000,6,FALSE)=F341,"","~"&amp;VLOOKUP(A341,'01.03.18'!$A$2:$O$2000,6,FALSE)),"+")&amp;IF(ISNUMBER(VLOOKUP(A341,'01.12.18'!$A$2:$P$1983,1,FALSE)),"","--")</f>
        <v/>
      </c>
      <c r="D341" s="142">
        <v>40503</v>
      </c>
      <c r="E341" s="141">
        <v>10</v>
      </c>
      <c r="F341" s="43" t="s">
        <v>1549</v>
      </c>
      <c r="G341" s="43" t="s">
        <v>867</v>
      </c>
      <c r="H341" s="43" t="s">
        <v>2270</v>
      </c>
      <c r="I341" s="43" t="s">
        <v>2271</v>
      </c>
      <c r="J341" s="43" t="s">
        <v>2817</v>
      </c>
      <c r="K341" s="143">
        <v>316</v>
      </c>
      <c r="L341" s="43" t="s">
        <v>1055</v>
      </c>
      <c r="M341" s="43" t="s">
        <v>2272</v>
      </c>
      <c r="N341" s="43" t="s">
        <v>2273</v>
      </c>
      <c r="O341" s="43" t="s">
        <v>2274</v>
      </c>
      <c r="P341" s="43"/>
    </row>
    <row r="342" spans="1:16" ht="40" x14ac:dyDescent="0.2">
      <c r="A342" s="146">
        <v>1344</v>
      </c>
      <c r="B342" s="146"/>
      <c r="C342" s="43" t="str">
        <f>IF(ISNUMBER(VLOOKUP(A342,'01.03.18'!$A$2:$O$2000,1,FALSE)),IF(VLOOKUP(A342,'01.03.18'!$A$2:$O$2000,6,FALSE)=F342,"","~"&amp;VLOOKUP(A342,'01.03.18'!$A$2:$O$2000,6,FALSE)),"+")&amp;IF(ISNUMBER(VLOOKUP(A342,'01.12.18'!$A$2:$P$1983,1,FALSE)),"","--")</f>
        <v/>
      </c>
      <c r="D342" s="142">
        <v>41328</v>
      </c>
      <c r="E342" s="141">
        <v>10</v>
      </c>
      <c r="F342" s="43" t="s">
        <v>1549</v>
      </c>
      <c r="G342" s="43" t="s">
        <v>142</v>
      </c>
      <c r="H342" s="43" t="s">
        <v>143</v>
      </c>
      <c r="I342" s="43" t="s">
        <v>1706</v>
      </c>
      <c r="J342" s="43" t="s">
        <v>2817</v>
      </c>
      <c r="K342" s="143">
        <v>144</v>
      </c>
      <c r="L342" s="43" t="s">
        <v>5</v>
      </c>
      <c r="M342" s="43" t="s">
        <v>6</v>
      </c>
      <c r="N342" s="43" t="s">
        <v>7</v>
      </c>
      <c r="O342" s="43" t="s">
        <v>1707</v>
      </c>
      <c r="P342" s="43"/>
    </row>
    <row r="343" spans="1:16" ht="40" x14ac:dyDescent="0.2">
      <c r="A343" s="146">
        <v>1116</v>
      </c>
      <c r="B343" s="146"/>
      <c r="C343" s="43" t="str">
        <f>IF(ISNUMBER(VLOOKUP(A343,'01.03.18'!$A$2:$O$2000,1,FALSE)),IF(VLOOKUP(A343,'01.03.18'!$A$2:$O$2000,6,FALSE)=F343,"","~"&amp;VLOOKUP(A343,'01.03.18'!$A$2:$O$2000,6,FALSE)),"+")&amp;IF(ISNUMBER(VLOOKUP(A343,'01.12.18'!$A$2:$P$1983,1,FALSE)),"","--")</f>
        <v>~Хасавюртовский р-н</v>
      </c>
      <c r="D343" s="142">
        <v>40649</v>
      </c>
      <c r="E343" s="141">
        <v>10</v>
      </c>
      <c r="F343" s="43" t="s">
        <v>1549</v>
      </c>
      <c r="G343" s="43" t="s">
        <v>875</v>
      </c>
      <c r="H343" s="43" t="s">
        <v>2296</v>
      </c>
      <c r="I343" s="43" t="s">
        <v>2297</v>
      </c>
      <c r="J343" s="43" t="s">
        <v>2817</v>
      </c>
      <c r="K343" s="143">
        <v>317</v>
      </c>
      <c r="L343" s="43" t="s">
        <v>1055</v>
      </c>
      <c r="M343" s="43" t="s">
        <v>2298</v>
      </c>
      <c r="N343" s="43" t="s">
        <v>2299</v>
      </c>
      <c r="O343" s="43" t="s">
        <v>2300</v>
      </c>
      <c r="P343" s="43"/>
    </row>
    <row r="344" spans="1:16" s="156" customFormat="1" ht="40" x14ac:dyDescent="0.2">
      <c r="A344" s="146">
        <v>1643</v>
      </c>
      <c r="B344" s="146"/>
      <c r="C344" s="43" t="str">
        <f>IF(ISNUMBER(VLOOKUP(A344,'01.03.18'!$A$2:$O$2000,1,FALSE)),IF(VLOOKUP(A344,'01.03.18'!$A$2:$O$2000,6,FALSE)=F344,"","~"&amp;VLOOKUP(A344,'01.03.18'!$A$2:$O$2000,6,FALSE)),"+")&amp;IF(ISNUMBER(VLOOKUP(A344,'01.12.18'!$A$2:$P$1983,1,FALSE)),"","--")</f>
        <v/>
      </c>
      <c r="D344" s="142">
        <v>42728</v>
      </c>
      <c r="E344" s="141">
        <v>10</v>
      </c>
      <c r="F344" s="158" t="s">
        <v>1549</v>
      </c>
      <c r="G344" s="158" t="s">
        <v>374</v>
      </c>
      <c r="H344" s="158" t="s">
        <v>375</v>
      </c>
      <c r="I344" s="158" t="s">
        <v>2073</v>
      </c>
      <c r="J344" s="158" t="s">
        <v>2817</v>
      </c>
      <c r="K344" s="159">
        <v>50</v>
      </c>
      <c r="L344" s="158" t="s">
        <v>79</v>
      </c>
      <c r="M344" s="43" t="s">
        <v>80</v>
      </c>
      <c r="N344" s="43" t="s">
        <v>81</v>
      </c>
      <c r="O344" s="43" t="s">
        <v>2074</v>
      </c>
      <c r="P344" s="43"/>
    </row>
    <row r="345" spans="1:16" ht="40" x14ac:dyDescent="0.2">
      <c r="A345" s="146">
        <v>1298</v>
      </c>
      <c r="B345" s="146"/>
      <c r="C345" s="43" t="str">
        <f>IF(ISNUMBER(VLOOKUP(A345,'01.03.18'!$A$2:$O$2000,1,FALSE)),IF(VLOOKUP(A345,'01.03.18'!$A$2:$O$2000,6,FALSE)=F345,"","~"&amp;VLOOKUP(A345,'01.03.18'!$A$2:$O$2000,6,FALSE)),"+")&amp;IF(ISNUMBER(VLOOKUP(A345,'01.12.18'!$A$2:$P$1983,1,FALSE)),"","--")</f>
        <v/>
      </c>
      <c r="D345" s="142">
        <v>41167</v>
      </c>
      <c r="E345" s="141">
        <v>10</v>
      </c>
      <c r="F345" s="43" t="s">
        <v>1549</v>
      </c>
      <c r="G345" s="43" t="s">
        <v>908</v>
      </c>
      <c r="H345" s="43" t="s">
        <v>1690</v>
      </c>
      <c r="I345" s="43" t="s">
        <v>1691</v>
      </c>
      <c r="J345" s="43" t="s">
        <v>2817</v>
      </c>
      <c r="K345" s="143">
        <v>186</v>
      </c>
      <c r="L345" s="43" t="s">
        <v>1055</v>
      </c>
      <c r="M345" s="43" t="s">
        <v>1692</v>
      </c>
      <c r="N345" s="43" t="s">
        <v>1693</v>
      </c>
      <c r="O345" s="43" t="s">
        <v>1694</v>
      </c>
      <c r="P345" s="43"/>
    </row>
    <row r="346" spans="1:16" x14ac:dyDescent="0.2">
      <c r="A346" s="152">
        <v>891</v>
      </c>
      <c r="B346" s="152"/>
      <c r="C346" s="43" t="str">
        <f>IF(ISNUMBER(VLOOKUP(A346,'01.03.18'!$A$2:$O$2000,1,FALSE)),IF(VLOOKUP(A346,'01.03.18'!$A$2:$O$2000,6,FALSE)=F346,"","~"&amp;VLOOKUP(A346,'01.03.18'!$A$2:$O$2000,6,FALSE)),"+")&amp;IF(ISNUMBER(VLOOKUP(A346,'01.12.18'!$A$2:$P$1983,1,FALSE)),"","--")</f>
        <v/>
      </c>
      <c r="D346" s="154">
        <v>39858</v>
      </c>
      <c r="E346" s="155">
        <v>10</v>
      </c>
      <c r="F346" s="157" t="s">
        <v>1549</v>
      </c>
      <c r="G346" s="157" t="s">
        <v>835</v>
      </c>
      <c r="H346" s="157" t="s">
        <v>1516</v>
      </c>
      <c r="I346" s="157">
        <v>0</v>
      </c>
      <c r="J346" s="157">
        <v>0</v>
      </c>
      <c r="K346" s="157"/>
      <c r="L346" s="157" t="s">
        <v>1055</v>
      </c>
      <c r="M346" s="157" t="s">
        <v>560</v>
      </c>
      <c r="N346" s="153" t="s">
        <v>1517</v>
      </c>
      <c r="O346" s="153"/>
      <c r="P346" s="153"/>
    </row>
    <row r="347" spans="1:16" x14ac:dyDescent="0.2">
      <c r="A347" s="152">
        <v>975</v>
      </c>
      <c r="B347" s="152"/>
      <c r="C347" s="43" t="str">
        <f>IF(ISNUMBER(VLOOKUP(A347,'01.03.18'!$A$2:$O$2000,1,FALSE)),IF(VLOOKUP(A347,'01.03.18'!$A$2:$O$2000,6,FALSE)=F347,"","~"&amp;VLOOKUP(A347,'01.03.18'!$A$2:$O$2000,6,FALSE)),"+")&amp;IF(ISNUMBER(VLOOKUP(A347,'01.12.18'!$A$2:$P$1983,1,FALSE)),"","--")</f>
        <v/>
      </c>
      <c r="D347" s="154">
        <v>40096</v>
      </c>
      <c r="E347" s="155">
        <v>10</v>
      </c>
      <c r="F347" s="157" t="s">
        <v>1549</v>
      </c>
      <c r="G347" s="157" t="s">
        <v>852</v>
      </c>
      <c r="H347" s="157" t="s">
        <v>1516</v>
      </c>
      <c r="I347" s="157">
        <v>0</v>
      </c>
      <c r="J347" s="157">
        <v>0</v>
      </c>
      <c r="K347" s="157"/>
      <c r="L347" s="157" t="s">
        <v>1055</v>
      </c>
      <c r="M347" s="157" t="s">
        <v>576</v>
      </c>
      <c r="N347" s="153" t="s">
        <v>1517</v>
      </c>
      <c r="O347" s="153"/>
      <c r="P347" s="153"/>
    </row>
    <row r="348" spans="1:16" x14ac:dyDescent="0.2">
      <c r="A348" s="152">
        <v>1393</v>
      </c>
      <c r="B348" s="152"/>
      <c r="C348" s="43" t="str">
        <f>IF(ISNUMBER(VLOOKUP(A348,'01.03.18'!$A$2:$O$2000,1,FALSE)),IF(VLOOKUP(A348,'01.03.18'!$A$2:$O$2000,6,FALSE)=F348,"","~"&amp;VLOOKUP(A348,'01.03.18'!$A$2:$O$2000,6,FALSE)),"+")&amp;IF(ISNUMBER(VLOOKUP(A348,'01.12.18'!$A$2:$P$1983,1,FALSE)),"","--")</f>
        <v/>
      </c>
      <c r="D348" s="154">
        <v>41475</v>
      </c>
      <c r="E348" s="155">
        <v>10</v>
      </c>
      <c r="F348" s="157" t="s">
        <v>1549</v>
      </c>
      <c r="G348" s="157" t="s">
        <v>930</v>
      </c>
      <c r="H348" s="157" t="s">
        <v>1516</v>
      </c>
      <c r="I348" s="157">
        <v>0</v>
      </c>
      <c r="J348" s="157">
        <v>0</v>
      </c>
      <c r="K348" s="157"/>
      <c r="L348" s="157" t="s">
        <v>1055</v>
      </c>
      <c r="M348" s="157" t="s">
        <v>640</v>
      </c>
      <c r="N348" s="153" t="s">
        <v>1517</v>
      </c>
      <c r="O348" s="153"/>
      <c r="P348" s="153"/>
    </row>
    <row r="349" spans="1:16" ht="40" x14ac:dyDescent="0.2">
      <c r="A349" s="146">
        <v>1702</v>
      </c>
      <c r="B349" s="146"/>
      <c r="C349" s="43" t="str">
        <f>IF(ISNUMBER(VLOOKUP(A349,'01.03.18'!$A$2:$O$2000,1,FALSE)),IF(VLOOKUP(A349,'01.03.18'!$A$2:$O$2000,6,FALSE)=F349,"","~"&amp;VLOOKUP(A349,'01.03.18'!$A$2:$O$2000,6,FALSE)),"+")&amp;IF(ISNUMBER(VLOOKUP(A349,'01.12.18'!$A$2:$P$1983,1,FALSE)),"","--")</f>
        <v>+</v>
      </c>
      <c r="D349" s="142">
        <v>43158</v>
      </c>
      <c r="E349" s="141">
        <v>10</v>
      </c>
      <c r="F349" s="43" t="s">
        <v>1549</v>
      </c>
      <c r="G349" s="43" t="s">
        <v>2704</v>
      </c>
      <c r="H349" s="43" t="s">
        <v>2705</v>
      </c>
      <c r="I349" s="43" t="s">
        <v>2706</v>
      </c>
      <c r="J349" s="43" t="s">
        <v>2817</v>
      </c>
      <c r="K349" s="143">
        <v>144</v>
      </c>
      <c r="L349" s="43" t="s">
        <v>5</v>
      </c>
      <c r="M349" s="43" t="s">
        <v>6</v>
      </c>
      <c r="N349" s="43" t="s">
        <v>7</v>
      </c>
      <c r="O349" s="43" t="s">
        <v>2682</v>
      </c>
      <c r="P349" s="43"/>
    </row>
    <row r="350" spans="1:16" ht="40" x14ac:dyDescent="0.2">
      <c r="A350" s="146">
        <v>1249</v>
      </c>
      <c r="B350" s="146"/>
      <c r="C350" s="43" t="str">
        <f>IF(ISNUMBER(VLOOKUP(A350,'01.03.18'!$A$2:$O$2000,1,FALSE)),IF(VLOOKUP(A350,'01.03.18'!$A$2:$O$2000,6,FALSE)=F350,"","~"&amp;VLOOKUP(A350,'01.03.18'!$A$2:$O$2000,6,FALSE)),"+")&amp;IF(ISNUMBER(VLOOKUP(A350,'01.12.18'!$A$2:$P$1983,1,FALSE)),"","--")</f>
        <v/>
      </c>
      <c r="D350" s="142">
        <v>41062</v>
      </c>
      <c r="E350" s="141">
        <v>10</v>
      </c>
      <c r="F350" s="43" t="s">
        <v>1549</v>
      </c>
      <c r="G350" s="43" t="s">
        <v>111</v>
      </c>
      <c r="H350" s="43" t="s">
        <v>112</v>
      </c>
      <c r="I350" s="43" t="s">
        <v>1659</v>
      </c>
      <c r="J350" s="43" t="s">
        <v>2817</v>
      </c>
      <c r="K350" s="143">
        <v>144</v>
      </c>
      <c r="L350" s="43" t="s">
        <v>5</v>
      </c>
      <c r="M350" s="43" t="s">
        <v>6</v>
      </c>
      <c r="N350" s="43" t="s">
        <v>7</v>
      </c>
      <c r="O350" s="43" t="s">
        <v>1660</v>
      </c>
      <c r="P350" s="43"/>
    </row>
    <row r="351" spans="1:16" ht="40" x14ac:dyDescent="0.2">
      <c r="A351" s="146">
        <v>1096</v>
      </c>
      <c r="B351" s="146"/>
      <c r="C351" s="43" t="str">
        <f>IF(ISNUMBER(VLOOKUP(A351,'01.03.18'!$A$2:$O$2000,1,FALSE)),IF(VLOOKUP(A351,'01.03.18'!$A$2:$O$2000,6,FALSE)=F351,"","~"&amp;VLOOKUP(A351,'01.03.18'!$A$2:$O$2000,6,FALSE)),"+")&amp;IF(ISNUMBER(VLOOKUP(A351,'01.12.18'!$A$2:$P$1983,1,FALSE)),"","--")</f>
        <v/>
      </c>
      <c r="D351" s="142">
        <v>40579</v>
      </c>
      <c r="E351" s="141">
        <v>10</v>
      </c>
      <c r="F351" s="43" t="s">
        <v>1549</v>
      </c>
      <c r="G351" s="43" t="s">
        <v>872</v>
      </c>
      <c r="H351" s="43" t="s">
        <v>2280</v>
      </c>
      <c r="I351" s="43" t="s">
        <v>2281</v>
      </c>
      <c r="J351" s="43" t="s">
        <v>2817</v>
      </c>
      <c r="K351" s="143">
        <v>310</v>
      </c>
      <c r="L351" s="43" t="s">
        <v>1055</v>
      </c>
      <c r="M351" s="43" t="s">
        <v>2282</v>
      </c>
      <c r="N351" s="43" t="s">
        <v>2283</v>
      </c>
      <c r="O351" s="43" t="s">
        <v>2284</v>
      </c>
      <c r="P351" s="43"/>
    </row>
    <row r="352" spans="1:16" ht="40" x14ac:dyDescent="0.2">
      <c r="A352" s="146">
        <v>1005</v>
      </c>
      <c r="B352" s="146"/>
      <c r="C352" s="43" t="str">
        <f>IF(ISNUMBER(VLOOKUP(A352,'01.03.18'!$A$2:$O$2000,1,FALSE)),IF(VLOOKUP(A352,'01.03.18'!$A$2:$O$2000,6,FALSE)=F352,"","~"&amp;VLOOKUP(A352,'01.03.18'!$A$2:$O$2000,6,FALSE)),"+")&amp;IF(ISNUMBER(VLOOKUP(A352,'01.12.18'!$A$2:$P$1983,1,FALSE)),"","--")</f>
        <v/>
      </c>
      <c r="D352" s="142">
        <v>40229</v>
      </c>
      <c r="E352" s="141">
        <v>10</v>
      </c>
      <c r="F352" s="43" t="s">
        <v>1549</v>
      </c>
      <c r="G352" s="43" t="s">
        <v>3</v>
      </c>
      <c r="H352" s="43" t="s">
        <v>4</v>
      </c>
      <c r="I352" s="43" t="s">
        <v>1526</v>
      </c>
      <c r="J352" s="43" t="s">
        <v>2817</v>
      </c>
      <c r="K352" s="143">
        <v>144</v>
      </c>
      <c r="L352" s="43" t="s">
        <v>5</v>
      </c>
      <c r="M352" s="43" t="s">
        <v>6</v>
      </c>
      <c r="N352" s="43" t="s">
        <v>7</v>
      </c>
      <c r="O352" s="43" t="s">
        <v>1528</v>
      </c>
      <c r="P352" s="43"/>
    </row>
    <row r="353" spans="1:16" ht="40" x14ac:dyDescent="0.2">
      <c r="A353" s="146">
        <v>1694</v>
      </c>
      <c r="B353" s="146"/>
      <c r="C353" s="43" t="str">
        <f>IF(ISNUMBER(VLOOKUP(A353,'01.03.18'!$A$2:$O$2000,1,FALSE)),IF(VLOOKUP(A353,'01.03.18'!$A$2:$O$2000,6,FALSE)=F353,"","~"&amp;VLOOKUP(A353,'01.03.18'!$A$2:$O$2000,6,FALSE)),"+")&amp;IF(ISNUMBER(VLOOKUP(A353,'01.12.18'!$A$2:$P$1983,1,FALSE)),"","--")</f>
        <v>+</v>
      </c>
      <c r="D353" s="142">
        <v>43158</v>
      </c>
      <c r="E353" s="141">
        <v>10</v>
      </c>
      <c r="F353" s="43" t="s">
        <v>1549</v>
      </c>
      <c r="G353" s="43" t="s">
        <v>2679</v>
      </c>
      <c r="H353" s="43" t="s">
        <v>2680</v>
      </c>
      <c r="I353" s="43" t="s">
        <v>2681</v>
      </c>
      <c r="J353" s="43" t="s">
        <v>2817</v>
      </c>
      <c r="K353" s="143">
        <v>144</v>
      </c>
      <c r="L353" s="43" t="s">
        <v>5</v>
      </c>
      <c r="M353" s="43" t="s">
        <v>6</v>
      </c>
      <c r="N353" s="43" t="s">
        <v>7</v>
      </c>
      <c r="O353" s="43" t="s">
        <v>2682</v>
      </c>
      <c r="P353" s="43"/>
    </row>
    <row r="354" spans="1:16" x14ac:dyDescent="0.2">
      <c r="A354" s="152">
        <v>1555</v>
      </c>
      <c r="B354" s="152"/>
      <c r="C354" s="43" t="str">
        <f>IF(ISNUMBER(VLOOKUP(A354,'01.03.18'!$A$2:$O$2000,1,FALSE)),IF(VLOOKUP(A354,'01.03.18'!$A$2:$O$2000,6,FALSE)=F354,"","~"&amp;VLOOKUP(A354,'01.03.18'!$A$2:$O$2000,6,FALSE)),"+")&amp;IF(ISNUMBER(VLOOKUP(A354,'01.12.18'!$A$2:$P$1983,1,FALSE)),"","--")</f>
        <v/>
      </c>
      <c r="D354" s="154">
        <v>42308</v>
      </c>
      <c r="E354" s="155">
        <v>10</v>
      </c>
      <c r="F354" s="157" t="s">
        <v>1549</v>
      </c>
      <c r="G354" s="157" t="s">
        <v>1001</v>
      </c>
      <c r="H354" s="157" t="s">
        <v>1516</v>
      </c>
      <c r="I354" s="157">
        <v>0</v>
      </c>
      <c r="J354" s="157">
        <v>0</v>
      </c>
      <c r="K354" s="157"/>
      <c r="L354" s="157" t="s">
        <v>1055</v>
      </c>
      <c r="M354" s="157" t="s">
        <v>689</v>
      </c>
      <c r="N354" s="153" t="s">
        <v>1517</v>
      </c>
      <c r="O354" s="153"/>
      <c r="P354" s="153"/>
    </row>
    <row r="355" spans="1:16" ht="40" x14ac:dyDescent="0.2">
      <c r="A355" s="146">
        <v>1606</v>
      </c>
      <c r="B355" s="146"/>
      <c r="C355" s="43" t="str">
        <f>IF(ISNUMBER(VLOOKUP(A355,'01.03.18'!$A$2:$O$2000,1,FALSE)),IF(VLOOKUP(A355,'01.03.18'!$A$2:$O$2000,6,FALSE)=F355,"","~"&amp;VLOOKUP(A355,'01.03.18'!$A$2:$O$2000,6,FALSE)),"+")&amp;IF(ISNUMBER(VLOOKUP(A355,'01.12.18'!$A$2:$P$1983,1,FALSE)),"","--")</f>
        <v/>
      </c>
      <c r="D355" s="142">
        <v>42511</v>
      </c>
      <c r="E355" s="141">
        <v>10</v>
      </c>
      <c r="F355" s="43" t="s">
        <v>1549</v>
      </c>
      <c r="G355" s="43" t="s">
        <v>320</v>
      </c>
      <c r="H355" s="43" t="s">
        <v>2012</v>
      </c>
      <c r="I355" s="43" t="s">
        <v>2013</v>
      </c>
      <c r="J355" s="43" t="s">
        <v>2817</v>
      </c>
      <c r="K355" s="143">
        <v>220</v>
      </c>
      <c r="L355" s="43" t="s">
        <v>2014</v>
      </c>
      <c r="M355" s="43" t="s">
        <v>2015</v>
      </c>
      <c r="N355" s="43" t="s">
        <v>2016</v>
      </c>
      <c r="O355" s="43" t="s">
        <v>1948</v>
      </c>
      <c r="P355" s="43"/>
    </row>
    <row r="356" spans="1:16" s="156" customFormat="1" ht="40" x14ac:dyDescent="0.2">
      <c r="A356" s="146">
        <v>1666</v>
      </c>
      <c r="B356" s="146"/>
      <c r="C356" s="43" t="str">
        <f>IF(ISNUMBER(VLOOKUP(A356,'01.03.18'!$A$2:$O$2000,1,FALSE)),IF(VLOOKUP(A356,'01.03.18'!$A$2:$O$2000,6,FALSE)=F356,"","~"&amp;VLOOKUP(A356,'01.03.18'!$A$2:$O$2000,6,FALSE)),"+")&amp;IF(ISNUMBER(VLOOKUP(A356,'01.12.18'!$A$2:$P$1983,1,FALSE)),"","--")</f>
        <v/>
      </c>
      <c r="D356" s="142">
        <v>42878</v>
      </c>
      <c r="E356" s="141">
        <v>10</v>
      </c>
      <c r="F356" s="158" t="s">
        <v>1549</v>
      </c>
      <c r="G356" s="158" t="s">
        <v>399</v>
      </c>
      <c r="H356" s="158" t="s">
        <v>2111</v>
      </c>
      <c r="I356" s="158" t="s">
        <v>2112</v>
      </c>
      <c r="J356" s="158" t="s">
        <v>2817</v>
      </c>
      <c r="K356" s="159">
        <v>220</v>
      </c>
      <c r="L356" s="158" t="s">
        <v>2014</v>
      </c>
      <c r="M356" s="43" t="s">
        <v>2015</v>
      </c>
      <c r="N356" s="43" t="s">
        <v>2016</v>
      </c>
      <c r="O356" s="43" t="s">
        <v>2113</v>
      </c>
      <c r="P356" s="43"/>
    </row>
    <row r="357" spans="1:16" x14ac:dyDescent="0.2">
      <c r="A357" s="152">
        <v>1447</v>
      </c>
      <c r="B357" s="152"/>
      <c r="C357" s="43" t="str">
        <f>IF(ISNUMBER(VLOOKUP(A357,'01.03.18'!$A$2:$O$2000,1,FALSE)),IF(VLOOKUP(A357,'01.03.18'!$A$2:$O$2000,6,FALSE)=F357,"","~"&amp;VLOOKUP(A357,'01.03.18'!$A$2:$O$2000,6,FALSE)),"+")&amp;IF(ISNUMBER(VLOOKUP(A357,'01.12.18'!$A$2:$P$1983,1,FALSE)),"","--")</f>
        <v>--</v>
      </c>
      <c r="D357" s="154">
        <v>41720</v>
      </c>
      <c r="E357" s="155">
        <v>10</v>
      </c>
      <c r="F357" s="157" t="s">
        <v>1574</v>
      </c>
      <c r="G357" s="157" t="s">
        <v>948</v>
      </c>
      <c r="H357" s="157" t="s">
        <v>1516</v>
      </c>
      <c r="I357" s="157">
        <v>0</v>
      </c>
      <c r="J357" s="157">
        <v>0</v>
      </c>
      <c r="K357" s="157"/>
      <c r="L357" s="157" t="s">
        <v>1055</v>
      </c>
      <c r="M357" s="157" t="s">
        <v>658</v>
      </c>
      <c r="N357" s="153" t="s">
        <v>1517</v>
      </c>
      <c r="O357" s="153"/>
      <c r="P357" s="153"/>
    </row>
    <row r="358" spans="1:16" s="164" customFormat="1" ht="40" x14ac:dyDescent="0.2">
      <c r="A358" s="146">
        <v>915</v>
      </c>
      <c r="B358" s="146"/>
      <c r="C358" s="43" t="str">
        <f>IF(ISNUMBER(VLOOKUP(A358,'01.03.18'!$A$2:$O$2000,1,FALSE)),IF(VLOOKUP(A358,'01.03.18'!$A$2:$O$2000,6,FALSE)=F358,"","~"&amp;VLOOKUP(A358,'01.03.18'!$A$2:$O$2000,6,FALSE)),"+")&amp;IF(ISNUMBER(VLOOKUP(A358,'01.12.18'!$A$2:$P$1983,1,FALSE)),"","--")</f>
        <v>+</v>
      </c>
      <c r="D358" s="142">
        <v>39928</v>
      </c>
      <c r="E358" s="141">
        <v>10</v>
      </c>
      <c r="F358" s="158" t="s">
        <v>1574</v>
      </c>
      <c r="G358" s="158" t="s">
        <v>2758</v>
      </c>
      <c r="H358" s="158" t="s">
        <v>2759</v>
      </c>
      <c r="I358" s="158" t="s">
        <v>2760</v>
      </c>
      <c r="J358" s="158" t="s">
        <v>78</v>
      </c>
      <c r="K358" s="159">
        <v>383</v>
      </c>
      <c r="L358" s="43" t="s">
        <v>1055</v>
      </c>
      <c r="M358" s="43" t="s">
        <v>2761</v>
      </c>
      <c r="N358" s="43" t="s">
        <v>2762</v>
      </c>
      <c r="O358" s="43" t="s">
        <v>2763</v>
      </c>
      <c r="P358" s="43"/>
    </row>
    <row r="359" spans="1:16" x14ac:dyDescent="0.2">
      <c r="A359" s="152">
        <v>1091</v>
      </c>
      <c r="B359" s="152"/>
      <c r="C359" s="43" t="str">
        <f>IF(ISNUMBER(VLOOKUP(A359,'01.03.18'!$A$2:$O$2000,1,FALSE)),IF(VLOOKUP(A359,'01.03.18'!$A$2:$O$2000,6,FALSE)=F359,"","~"&amp;VLOOKUP(A359,'01.03.18'!$A$2:$O$2000,6,FALSE)),"+")&amp;IF(ISNUMBER(VLOOKUP(A359,'01.12.18'!$A$2:$P$1983,1,FALSE)),"","--")</f>
        <v/>
      </c>
      <c r="D359" s="154">
        <v>40579</v>
      </c>
      <c r="E359" s="155">
        <v>10</v>
      </c>
      <c r="F359" s="157" t="s">
        <v>1574</v>
      </c>
      <c r="G359" s="157" t="s">
        <v>870</v>
      </c>
      <c r="H359" s="157" t="s">
        <v>1516</v>
      </c>
      <c r="I359" s="157">
        <v>0</v>
      </c>
      <c r="J359" s="157">
        <v>0</v>
      </c>
      <c r="K359" s="157"/>
      <c r="L359" s="157" t="s">
        <v>1055</v>
      </c>
      <c r="M359" s="157" t="s">
        <v>594</v>
      </c>
      <c r="N359" s="153" t="s">
        <v>1517</v>
      </c>
      <c r="O359" s="153"/>
      <c r="P359" s="153"/>
    </row>
    <row r="360" spans="1:16" x14ac:dyDescent="0.2">
      <c r="A360" s="152">
        <v>1487</v>
      </c>
      <c r="B360" s="152"/>
      <c r="C360" s="43" t="str">
        <f>IF(ISNUMBER(VLOOKUP(A360,'01.03.18'!$A$2:$O$2000,1,FALSE)),IF(VLOOKUP(A360,'01.03.18'!$A$2:$O$2000,6,FALSE)=F360,"","~"&amp;VLOOKUP(A360,'01.03.18'!$A$2:$O$2000,6,FALSE)),"+")&amp;IF(ISNUMBER(VLOOKUP(A360,'01.12.18'!$A$2:$P$1983,1,FALSE)),"","--")</f>
        <v/>
      </c>
      <c r="D360" s="154">
        <v>41853</v>
      </c>
      <c r="E360" s="155">
        <v>10</v>
      </c>
      <c r="F360" s="157" t="s">
        <v>1574</v>
      </c>
      <c r="G360" s="157" t="s">
        <v>967</v>
      </c>
      <c r="H360" s="157" t="s">
        <v>1516</v>
      </c>
      <c r="I360" s="157">
        <v>0</v>
      </c>
      <c r="J360" s="157">
        <v>0</v>
      </c>
      <c r="K360" s="157"/>
      <c r="L360" s="157" t="s">
        <v>1055</v>
      </c>
      <c r="M360" s="157" t="s">
        <v>669</v>
      </c>
      <c r="N360" s="153" t="s">
        <v>1517</v>
      </c>
      <c r="O360" s="153"/>
      <c r="P360" s="153"/>
    </row>
    <row r="361" spans="1:16" ht="40" x14ac:dyDescent="0.2">
      <c r="A361" s="146">
        <v>1317</v>
      </c>
      <c r="B361" s="146"/>
      <c r="C361" s="43" t="str">
        <f>IF(ISNUMBER(VLOOKUP(A361,'01.03.18'!$A$2:$O$2000,1,FALSE)),IF(VLOOKUP(A361,'01.03.18'!$A$2:$O$2000,6,FALSE)=F361,"","~"&amp;VLOOKUP(A361,'01.03.18'!$A$2:$O$2000,6,FALSE)),"+")&amp;IF(ISNUMBER(VLOOKUP(A361,'01.12.18'!$A$2:$P$1983,1,FALSE)),"","--")</f>
        <v/>
      </c>
      <c r="D361" s="142">
        <v>41202</v>
      </c>
      <c r="E361" s="141">
        <v>10</v>
      </c>
      <c r="F361" s="43" t="s">
        <v>1574</v>
      </c>
      <c r="G361" s="43" t="s">
        <v>912</v>
      </c>
      <c r="H361" s="43" t="s">
        <v>2374</v>
      </c>
      <c r="I361" s="43" t="s">
        <v>2375</v>
      </c>
      <c r="J361" s="43" t="s">
        <v>78</v>
      </c>
      <c r="K361" s="143">
        <v>507</v>
      </c>
      <c r="L361" s="43" t="s">
        <v>1055</v>
      </c>
      <c r="M361" s="43" t="s">
        <v>2376</v>
      </c>
      <c r="N361" s="43" t="s">
        <v>2377</v>
      </c>
      <c r="O361" s="43" t="s">
        <v>2378</v>
      </c>
      <c r="P361" s="43"/>
    </row>
    <row r="362" spans="1:16" s="164" customFormat="1" ht="40" x14ac:dyDescent="0.2">
      <c r="A362" s="146">
        <v>1261</v>
      </c>
      <c r="B362" s="146"/>
      <c r="C362" s="43" t="str">
        <f>IF(ISNUMBER(VLOOKUP(A362,'01.03.18'!$A$2:$O$2000,1,FALSE)),IF(VLOOKUP(A362,'01.03.18'!$A$2:$O$2000,6,FALSE)=F362,"","~"&amp;VLOOKUP(A362,'01.03.18'!$A$2:$O$2000,6,FALSE)),"+")&amp;IF(ISNUMBER(VLOOKUP(A362,'01.12.18'!$A$2:$P$1983,1,FALSE)),"","--")</f>
        <v/>
      </c>
      <c r="D362" s="142">
        <v>41062</v>
      </c>
      <c r="E362" s="141">
        <v>10</v>
      </c>
      <c r="F362" s="43" t="s">
        <v>1666</v>
      </c>
      <c r="G362" s="43" t="s">
        <v>902</v>
      </c>
      <c r="H362" s="43" t="s">
        <v>2357</v>
      </c>
      <c r="I362" s="43" t="s">
        <v>2358</v>
      </c>
      <c r="J362" s="43" t="s">
        <v>1037</v>
      </c>
      <c r="K362" s="143">
        <v>442</v>
      </c>
      <c r="L362" s="43" t="s">
        <v>1055</v>
      </c>
      <c r="M362" s="43" t="s">
        <v>2359</v>
      </c>
      <c r="N362" s="43" t="s">
        <v>2360</v>
      </c>
      <c r="O362" s="43" t="s">
        <v>2361</v>
      </c>
      <c r="P362" s="43"/>
    </row>
    <row r="363" spans="1:16" s="164" customFormat="1" x14ac:dyDescent="0.2">
      <c r="A363" s="152">
        <v>1054</v>
      </c>
      <c r="B363" s="152"/>
      <c r="C363" s="43" t="str">
        <f>IF(ISNUMBER(VLOOKUP(A363,'01.03.18'!$A$2:$O$2000,1,FALSE)),IF(VLOOKUP(A363,'01.03.18'!$A$2:$O$2000,6,FALSE)=F363,"","~"&amp;VLOOKUP(A363,'01.03.18'!$A$2:$O$2000,6,FALSE)),"+")&amp;IF(ISNUMBER(VLOOKUP(A363,'01.12.18'!$A$2:$P$1983,1,FALSE)),"","--")</f>
        <v>--</v>
      </c>
      <c r="D363" s="154">
        <v>40425</v>
      </c>
      <c r="E363" s="155">
        <v>10</v>
      </c>
      <c r="F363" s="157" t="s">
        <v>1551</v>
      </c>
      <c r="G363" s="157" t="s">
        <v>863</v>
      </c>
      <c r="H363" s="157" t="s">
        <v>1516</v>
      </c>
      <c r="I363" s="157">
        <v>0</v>
      </c>
      <c r="J363" s="157">
        <v>0</v>
      </c>
      <c r="K363" s="157"/>
      <c r="L363" s="157" t="s">
        <v>1055</v>
      </c>
      <c r="M363" s="157" t="s">
        <v>586</v>
      </c>
      <c r="N363" s="153" t="s">
        <v>1517</v>
      </c>
      <c r="O363" s="153"/>
      <c r="P363" s="153"/>
    </row>
    <row r="364" spans="1:16" s="164" customFormat="1" ht="40" x14ac:dyDescent="0.2">
      <c r="A364" s="146">
        <v>1272</v>
      </c>
      <c r="B364" s="146"/>
      <c r="C364" s="43" t="str">
        <f>IF(ISNUMBER(VLOOKUP(A364,'01.03.18'!$A$2:$O$2000,1,FALSE)),IF(VLOOKUP(A364,'01.03.18'!$A$2:$O$2000,6,FALSE)=F364,"","~"&amp;VLOOKUP(A364,'01.03.18'!$A$2:$O$2000,6,FALSE)),"+")&amp;IF(ISNUMBER(VLOOKUP(A364,'01.12.18'!$A$2:$P$1983,1,FALSE)),"","--")</f>
        <v/>
      </c>
      <c r="D364" s="142">
        <v>41111</v>
      </c>
      <c r="E364" s="141">
        <v>10</v>
      </c>
      <c r="F364" s="43" t="s">
        <v>1658</v>
      </c>
      <c r="G364" s="43" t="s">
        <v>113</v>
      </c>
      <c r="H364" s="43" t="s">
        <v>114</v>
      </c>
      <c r="I364" s="43" t="s">
        <v>1678</v>
      </c>
      <c r="J364" s="43" t="s">
        <v>2823</v>
      </c>
      <c r="K364" s="143">
        <v>114</v>
      </c>
      <c r="L364" s="43" t="s">
        <v>115</v>
      </c>
      <c r="M364" s="43" t="s">
        <v>116</v>
      </c>
      <c r="N364" s="43" t="s">
        <v>117</v>
      </c>
      <c r="O364" s="43" t="s">
        <v>1679</v>
      </c>
      <c r="P364" s="43"/>
    </row>
  </sheetData>
  <autoFilter ref="A1:P364"/>
  <pageMargins left="0.75" right="1" top="0.75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  <pageSetUpPr autoPageBreaks="0"/>
  </sheetPr>
  <dimension ref="A1:O38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6" sqref="A6"/>
    </sheetView>
  </sheetViews>
  <sheetFormatPr defaultColWidth="10.44140625" defaultRowHeight="11.4" customHeight="1" x14ac:dyDescent="0.2"/>
  <cols>
    <col min="1" max="1" width="10.88671875" style="128" customWidth="1"/>
    <col min="2" max="2" width="9.88671875" style="128" customWidth="1"/>
    <col min="3" max="3" width="8.109375" style="168" customWidth="1"/>
    <col min="4" max="4" width="14" style="129" customWidth="1"/>
    <col min="5" max="5" width="9.44140625" style="127" customWidth="1"/>
    <col min="6" max="6" width="28.44140625" style="96" customWidth="1"/>
    <col min="7" max="7" width="51.33203125" style="96" customWidth="1"/>
    <col min="8" max="8" width="61.88671875" style="96" customWidth="1"/>
    <col min="9" max="9" width="74.6640625" style="96" customWidth="1"/>
    <col min="10" max="10" width="12.88671875" style="96" customWidth="1"/>
    <col min="11" max="11" width="54.109375" style="96" customWidth="1"/>
    <col min="12" max="13" width="74.6640625" style="96" customWidth="1"/>
    <col min="14" max="15" width="14" style="96" customWidth="1"/>
  </cols>
  <sheetData>
    <row r="1" spans="1:15" s="135" customFormat="1" ht="13" customHeight="1" x14ac:dyDescent="0.2">
      <c r="A1" s="132" t="s">
        <v>0</v>
      </c>
      <c r="B1" s="132"/>
      <c r="C1" s="167"/>
      <c r="D1" s="133" t="s">
        <v>2209</v>
      </c>
      <c r="E1" s="134"/>
      <c r="F1" s="133" t="s">
        <v>505</v>
      </c>
      <c r="G1" s="133"/>
      <c r="H1" s="102" t="s">
        <v>1510</v>
      </c>
      <c r="I1" s="133" t="s">
        <v>1511</v>
      </c>
      <c r="J1" s="133" t="s">
        <v>1512</v>
      </c>
      <c r="K1" s="133" t="s">
        <v>1</v>
      </c>
      <c r="L1" s="133" t="s">
        <v>2</v>
      </c>
      <c r="M1" s="102" t="s">
        <v>1513</v>
      </c>
      <c r="N1" s="133" t="s">
        <v>1514</v>
      </c>
      <c r="O1" s="133" t="s">
        <v>1515</v>
      </c>
    </row>
    <row r="2" spans="1:15" s="100" customFormat="1" ht="11" customHeight="1" x14ac:dyDescent="0.2">
      <c r="A2" s="101">
        <v>1508</v>
      </c>
      <c r="B2" s="101" t="str">
        <f t="shared" ref="B2:B65" si="0">CONCATENATE("05/",A2)</f>
        <v>05/1508</v>
      </c>
      <c r="C2" s="167" t="str">
        <f>IF(ISNUMBER(VLOOKUP(A2,'01.12.17'!$A$2:$O$2000,1,FALSE)),"","+")&amp;IF(ISNUMBER(VLOOKUP(A2,'01.08.18'!$A$2:$P$1999,1,FALSE)),"","-")</f>
        <v/>
      </c>
      <c r="D2" s="104">
        <v>41916</v>
      </c>
      <c r="E2" s="125">
        <v>10</v>
      </c>
      <c r="F2" s="93" t="s">
        <v>1902</v>
      </c>
      <c r="G2" s="93" t="s">
        <v>975</v>
      </c>
      <c r="H2" s="93" t="s">
        <v>1900</v>
      </c>
      <c r="I2" s="93" t="s">
        <v>1901</v>
      </c>
      <c r="J2" s="95">
        <v>278</v>
      </c>
      <c r="K2" s="93" t="s">
        <v>1055</v>
      </c>
      <c r="L2" s="93" t="s">
        <v>1903</v>
      </c>
      <c r="M2" s="93" t="s">
        <v>1904</v>
      </c>
      <c r="N2" s="93" t="s">
        <v>1892</v>
      </c>
      <c r="O2" s="93"/>
    </row>
    <row r="3" spans="1:15" s="100" customFormat="1" ht="11" customHeight="1" x14ac:dyDescent="0.2">
      <c r="A3" s="101">
        <v>1438</v>
      </c>
      <c r="B3" s="101" t="str">
        <f t="shared" si="0"/>
        <v>05/1438</v>
      </c>
      <c r="C3" s="167" t="str">
        <f>IF(ISNUMBER(VLOOKUP(A3,'01.12.17'!$A$2:$O$2000,1,FALSE)),"","+")&amp;IF(ISNUMBER(VLOOKUP(A3,'01.08.18'!$A$2:$P$1999,1,FALSE)),"","-")</f>
        <v/>
      </c>
      <c r="D3" s="104">
        <v>41671</v>
      </c>
      <c r="E3" s="125">
        <v>10</v>
      </c>
      <c r="F3" s="93" t="s">
        <v>1759</v>
      </c>
      <c r="G3" s="93" t="s">
        <v>2232</v>
      </c>
      <c r="H3" s="93" t="s">
        <v>1516</v>
      </c>
      <c r="I3" s="93" t="s">
        <v>1835</v>
      </c>
      <c r="J3" s="93"/>
      <c r="K3" s="93" t="s">
        <v>1055</v>
      </c>
      <c r="L3" s="93" t="s">
        <v>654</v>
      </c>
      <c r="M3" s="93" t="s">
        <v>1517</v>
      </c>
      <c r="N3" s="93"/>
      <c r="O3" s="93"/>
    </row>
    <row r="4" spans="1:15" s="100" customFormat="1" ht="22" customHeight="1" x14ac:dyDescent="0.2">
      <c r="A4" s="101">
        <v>1633</v>
      </c>
      <c r="B4" s="101" t="str">
        <f t="shared" si="0"/>
        <v>05/1633</v>
      </c>
      <c r="C4" s="167" t="str">
        <f>IF(ISNUMBER(VLOOKUP(A4,'01.12.17'!$A$2:$O$2000,1,FALSE)),"","+")&amp;IF(ISNUMBER(VLOOKUP(A4,'01.08.18'!$A$2:$P$1999,1,FALSE)),"","-")</f>
        <v/>
      </c>
      <c r="D4" s="104">
        <v>42672</v>
      </c>
      <c r="E4" s="125">
        <v>10</v>
      </c>
      <c r="F4" s="93" t="s">
        <v>1572</v>
      </c>
      <c r="G4" s="93" t="s">
        <v>360</v>
      </c>
      <c r="H4" s="93" t="s">
        <v>2049</v>
      </c>
      <c r="I4" s="93" t="s">
        <v>2050</v>
      </c>
      <c r="J4" s="95">
        <v>205</v>
      </c>
      <c r="K4" s="93" t="s">
        <v>1055</v>
      </c>
      <c r="L4" s="93" t="s">
        <v>2051</v>
      </c>
      <c r="M4" s="93" t="s">
        <v>2052</v>
      </c>
      <c r="N4" s="93" t="s">
        <v>2053</v>
      </c>
      <c r="O4" s="93"/>
    </row>
    <row r="5" spans="1:15" ht="11" customHeight="1" x14ac:dyDescent="0.2">
      <c r="A5" s="101">
        <v>1570</v>
      </c>
      <c r="B5" s="101" t="str">
        <f t="shared" si="0"/>
        <v>05/1570</v>
      </c>
      <c r="C5" s="167" t="str">
        <f>IF(ISNUMBER(VLOOKUP(A5,'01.12.17'!$A$2:$O$2000,1,FALSE)),"","+")&amp;IF(ISNUMBER(VLOOKUP(A5,'01.08.18'!$A$2:$P$1999,1,FALSE)),"","-")</f>
        <v/>
      </c>
      <c r="D5" s="104">
        <v>42420</v>
      </c>
      <c r="E5" s="125">
        <v>10</v>
      </c>
      <c r="F5" s="93" t="s">
        <v>1572</v>
      </c>
      <c r="G5" s="93" t="s">
        <v>1010</v>
      </c>
      <c r="H5" s="93" t="s">
        <v>1972</v>
      </c>
      <c r="I5" s="93" t="s">
        <v>1973</v>
      </c>
      <c r="J5" s="95">
        <v>292</v>
      </c>
      <c r="K5" s="93" t="s">
        <v>1055</v>
      </c>
      <c r="L5" s="93" t="s">
        <v>1974</v>
      </c>
      <c r="M5" s="93" t="s">
        <v>1975</v>
      </c>
      <c r="N5" s="93" t="s">
        <v>1976</v>
      </c>
      <c r="O5" s="93"/>
    </row>
    <row r="6" spans="1:15" ht="33" customHeight="1" x14ac:dyDescent="0.2">
      <c r="A6" s="101">
        <v>1089</v>
      </c>
      <c r="B6" s="101" t="str">
        <f t="shared" si="0"/>
        <v>05/1089</v>
      </c>
      <c r="C6" s="167" t="str">
        <f>IF(ISNUMBER(VLOOKUP(A6,'01.12.17'!$A$2:$O$2000,1,FALSE)),"","+")&amp;IF(ISNUMBER(VLOOKUP(A6,'01.08.18'!$A$2:$P$1999,1,FALSE)),"","-")</f>
        <v/>
      </c>
      <c r="D6" s="104">
        <v>40579</v>
      </c>
      <c r="E6" s="125">
        <v>10</v>
      </c>
      <c r="F6" s="93" t="s">
        <v>1572</v>
      </c>
      <c r="G6" s="93" t="s">
        <v>36</v>
      </c>
      <c r="H6" s="93" t="s">
        <v>37</v>
      </c>
      <c r="I6" s="93" t="s">
        <v>1571</v>
      </c>
      <c r="J6" s="95">
        <v>139</v>
      </c>
      <c r="K6" s="93" t="s">
        <v>39</v>
      </c>
      <c r="L6" s="93" t="s">
        <v>40</v>
      </c>
      <c r="M6" s="93" t="s">
        <v>41</v>
      </c>
      <c r="N6" s="93" t="s">
        <v>1573</v>
      </c>
      <c r="O6" s="93"/>
    </row>
    <row r="7" spans="1:15" ht="33" customHeight="1" x14ac:dyDescent="0.2">
      <c r="A7" s="101">
        <v>812</v>
      </c>
      <c r="B7" s="101" t="str">
        <f t="shared" si="0"/>
        <v>05/812</v>
      </c>
      <c r="C7" s="167" t="str">
        <f>IF(ISNUMBER(VLOOKUP(A7,'01.12.17'!$A$2:$O$2000,1,FALSE)),"","+")&amp;IF(ISNUMBER(VLOOKUP(A7,'01.08.18'!$A$2:$P$1999,1,FALSE)),"","-")</f>
        <v>-</v>
      </c>
      <c r="D7" s="104">
        <v>39564</v>
      </c>
      <c r="E7" s="125">
        <v>10</v>
      </c>
      <c r="F7" s="94" t="s">
        <v>1572</v>
      </c>
      <c r="G7" s="93" t="s">
        <v>816</v>
      </c>
      <c r="H7" s="93" t="s">
        <v>2162</v>
      </c>
      <c r="I7" s="93" t="s">
        <v>2163</v>
      </c>
      <c r="J7" s="95">
        <v>194</v>
      </c>
      <c r="K7" s="93" t="s">
        <v>1055</v>
      </c>
      <c r="L7" s="93" t="s">
        <v>2164</v>
      </c>
      <c r="M7" s="93" t="s">
        <v>2165</v>
      </c>
      <c r="N7" s="93" t="s">
        <v>2166</v>
      </c>
      <c r="O7" s="136"/>
    </row>
    <row r="8" spans="1:15" ht="11" customHeight="1" x14ac:dyDescent="0.2">
      <c r="A8" s="101">
        <v>811</v>
      </c>
      <c r="B8" s="101" t="str">
        <f t="shared" si="0"/>
        <v>05/811</v>
      </c>
      <c r="C8" s="167" t="str">
        <f>IF(ISNUMBER(VLOOKUP(A8,'01.12.17'!$A$2:$O$2000,1,FALSE)),"","+")&amp;IF(ISNUMBER(VLOOKUP(A8,'01.08.18'!$A$2:$P$1999,1,FALSE)),"","-")</f>
        <v>-</v>
      </c>
      <c r="D8" s="104">
        <v>39564</v>
      </c>
      <c r="E8" s="125">
        <v>10</v>
      </c>
      <c r="F8" s="94" t="s">
        <v>1572</v>
      </c>
      <c r="G8" s="93" t="s">
        <v>2157</v>
      </c>
      <c r="H8" s="93" t="s">
        <v>2158</v>
      </c>
      <c r="I8" s="93" t="s">
        <v>2159</v>
      </c>
      <c r="J8" s="95">
        <v>223</v>
      </c>
      <c r="K8" s="93" t="s">
        <v>1055</v>
      </c>
      <c r="L8" s="93" t="s">
        <v>2160</v>
      </c>
      <c r="M8" s="93" t="s">
        <v>2161</v>
      </c>
      <c r="N8" s="93" t="s">
        <v>2156</v>
      </c>
      <c r="O8" s="136"/>
    </row>
    <row r="9" spans="1:15" ht="33" customHeight="1" x14ac:dyDescent="0.2">
      <c r="A9" s="101">
        <v>1181</v>
      </c>
      <c r="B9" s="101" t="str">
        <f t="shared" si="0"/>
        <v>05/1181</v>
      </c>
      <c r="C9" s="167" t="str">
        <f>IF(ISNUMBER(VLOOKUP(A9,'01.12.17'!$A$2:$O$2000,1,FALSE)),"","+")&amp;IF(ISNUMBER(VLOOKUP(A9,'01.08.18'!$A$2:$P$1999,1,FALSE)),"","-")</f>
        <v/>
      </c>
      <c r="D9" s="104">
        <v>40887</v>
      </c>
      <c r="E9" s="125">
        <v>10</v>
      </c>
      <c r="F9" s="93" t="s">
        <v>1530</v>
      </c>
      <c r="G9" s="93" t="s">
        <v>70</v>
      </c>
      <c r="H9" s="93" t="s">
        <v>71</v>
      </c>
      <c r="I9" s="93" t="s">
        <v>1621</v>
      </c>
      <c r="J9" s="95">
        <v>19</v>
      </c>
      <c r="K9" s="93" t="s">
        <v>1055</v>
      </c>
      <c r="L9" s="93" t="s">
        <v>1622</v>
      </c>
      <c r="M9" s="93" t="s">
        <v>75</v>
      </c>
      <c r="N9" s="93" t="s">
        <v>1623</v>
      </c>
      <c r="O9" s="93"/>
    </row>
    <row r="10" spans="1:15" ht="11" customHeight="1" x14ac:dyDescent="0.2">
      <c r="A10" s="101">
        <v>1015</v>
      </c>
      <c r="B10" s="101" t="str">
        <f t="shared" si="0"/>
        <v>05/1015</v>
      </c>
      <c r="C10" s="167" t="str">
        <f>IF(ISNUMBER(VLOOKUP(A10,'01.12.17'!$A$2:$O$2000,1,FALSE)),"","+")&amp;IF(ISNUMBER(VLOOKUP(A10,'01.08.18'!$A$2:$P$1999,1,FALSE)),"","-")</f>
        <v/>
      </c>
      <c r="D10" s="104">
        <v>40292</v>
      </c>
      <c r="E10" s="125">
        <v>10</v>
      </c>
      <c r="F10" s="93" t="s">
        <v>1521</v>
      </c>
      <c r="G10" s="93" t="s">
        <v>8</v>
      </c>
      <c r="H10" s="93" t="s">
        <v>9</v>
      </c>
      <c r="I10" s="93" t="s">
        <v>1534</v>
      </c>
      <c r="J10" s="95">
        <v>10</v>
      </c>
      <c r="K10" s="93" t="s">
        <v>1055</v>
      </c>
      <c r="L10" s="93" t="s">
        <v>1535</v>
      </c>
      <c r="M10" s="93" t="s">
        <v>12</v>
      </c>
      <c r="N10" s="93" t="s">
        <v>1536</v>
      </c>
      <c r="O10" s="93"/>
    </row>
    <row r="11" spans="1:15" ht="11" customHeight="1" x14ac:dyDescent="0.2">
      <c r="A11" s="101">
        <v>1022</v>
      </c>
      <c r="B11" s="101" t="str">
        <f t="shared" si="0"/>
        <v>05/1022</v>
      </c>
      <c r="C11" s="167" t="str">
        <f>IF(ISNUMBER(VLOOKUP(A11,'01.12.17'!$A$2:$O$2000,1,FALSE)),"","+")&amp;IF(ISNUMBER(VLOOKUP(A11,'01.08.18'!$A$2:$P$1999,1,FALSE)),"","-")</f>
        <v/>
      </c>
      <c r="D11" s="104">
        <v>40292</v>
      </c>
      <c r="E11" s="125">
        <v>10</v>
      </c>
      <c r="F11" s="93" t="s">
        <v>1521</v>
      </c>
      <c r="G11" s="93" t="s">
        <v>860</v>
      </c>
      <c r="H11" s="93" t="s">
        <v>1539</v>
      </c>
      <c r="I11" s="93" t="s">
        <v>1540</v>
      </c>
      <c r="J11" s="95">
        <v>255</v>
      </c>
      <c r="K11" s="93" t="s">
        <v>1055</v>
      </c>
      <c r="L11" s="93" t="s">
        <v>1495</v>
      </c>
      <c r="M11" s="93" t="s">
        <v>1541</v>
      </c>
      <c r="N11" s="93" t="s">
        <v>1542</v>
      </c>
      <c r="O11" s="93"/>
    </row>
    <row r="12" spans="1:15" ht="11" customHeight="1" x14ac:dyDescent="0.2">
      <c r="A12" s="101">
        <v>960</v>
      </c>
      <c r="B12" s="101" t="str">
        <f t="shared" si="0"/>
        <v>05/960</v>
      </c>
      <c r="C12" s="167" t="str">
        <f>IF(ISNUMBER(VLOOKUP(A12,'01.12.17'!$A$2:$O$2000,1,FALSE)),"","+")&amp;IF(ISNUMBER(VLOOKUP(A12,'01.08.18'!$A$2:$P$1999,1,FALSE)),"","-")</f>
        <v/>
      </c>
      <c r="D12" s="104">
        <v>40047</v>
      </c>
      <c r="E12" s="125">
        <v>10</v>
      </c>
      <c r="F12" s="93" t="s">
        <v>1521</v>
      </c>
      <c r="G12" s="93" t="s">
        <v>848</v>
      </c>
      <c r="H12" s="93" t="s">
        <v>1516</v>
      </c>
      <c r="I12" s="93"/>
      <c r="J12" s="93"/>
      <c r="K12" s="93" t="s">
        <v>1055</v>
      </c>
      <c r="L12" s="93" t="s">
        <v>571</v>
      </c>
      <c r="M12" s="93" t="s">
        <v>1517</v>
      </c>
      <c r="N12" s="93"/>
      <c r="O12" s="93"/>
    </row>
    <row r="13" spans="1:15" ht="11" customHeight="1" x14ac:dyDescent="0.2">
      <c r="A13" s="101">
        <v>881</v>
      </c>
      <c r="B13" s="101" t="str">
        <f t="shared" si="0"/>
        <v>05/881</v>
      </c>
      <c r="C13" s="167" t="str">
        <f>IF(ISNUMBER(VLOOKUP(A13,'01.12.17'!$A$2:$O$2000,1,FALSE)),"","+")&amp;IF(ISNUMBER(VLOOKUP(A13,'01.08.18'!$A$2:$P$1999,1,FALSE)),"","-")</f>
        <v/>
      </c>
      <c r="D13" s="104">
        <v>39760</v>
      </c>
      <c r="E13" s="125">
        <v>10</v>
      </c>
      <c r="F13" s="94" t="s">
        <v>1521</v>
      </c>
      <c r="G13" s="93" t="s">
        <v>834</v>
      </c>
      <c r="H13" s="93" t="s">
        <v>1516</v>
      </c>
      <c r="I13" s="93"/>
      <c r="J13" s="93"/>
      <c r="K13" s="93" t="s">
        <v>1063</v>
      </c>
      <c r="L13" s="93" t="s">
        <v>1071</v>
      </c>
      <c r="M13" s="93" t="s">
        <v>1517</v>
      </c>
      <c r="N13" s="93"/>
      <c r="O13" s="136"/>
    </row>
    <row r="14" spans="1:15" ht="11" customHeight="1" x14ac:dyDescent="0.2">
      <c r="A14" s="101">
        <v>924</v>
      </c>
      <c r="B14" s="101" t="str">
        <f t="shared" si="0"/>
        <v>05/924</v>
      </c>
      <c r="C14" s="167" t="str">
        <f>IF(ISNUMBER(VLOOKUP(A14,'01.12.17'!$A$2:$O$2000,1,FALSE)),"","+")&amp;IF(ISNUMBER(VLOOKUP(A14,'01.08.18'!$A$2:$P$1999,1,FALSE)),"","-")</f>
        <v/>
      </c>
      <c r="D14" s="104">
        <v>39928</v>
      </c>
      <c r="E14" s="125">
        <v>10</v>
      </c>
      <c r="F14" s="93" t="s">
        <v>1521</v>
      </c>
      <c r="G14" s="93" t="s">
        <v>841</v>
      </c>
      <c r="H14" s="93" t="s">
        <v>1516</v>
      </c>
      <c r="I14" s="93"/>
      <c r="J14" s="93"/>
      <c r="K14" s="93" t="s">
        <v>1055</v>
      </c>
      <c r="L14" s="93" t="s">
        <v>563</v>
      </c>
      <c r="M14" s="93" t="s">
        <v>1517</v>
      </c>
      <c r="N14" s="93"/>
      <c r="O14" s="93"/>
    </row>
    <row r="15" spans="1:15" ht="33" customHeight="1" x14ac:dyDescent="0.2">
      <c r="A15" s="101">
        <v>967</v>
      </c>
      <c r="B15" s="101" t="str">
        <f t="shared" si="0"/>
        <v>05/967</v>
      </c>
      <c r="C15" s="167" t="str">
        <f>IF(ISNUMBER(VLOOKUP(A15,'01.12.17'!$A$2:$O$2000,1,FALSE)),"","+")&amp;IF(ISNUMBER(VLOOKUP(A15,'01.08.18'!$A$2:$P$1999,1,FALSE)),"","-")</f>
        <v/>
      </c>
      <c r="D15" s="104">
        <v>40047</v>
      </c>
      <c r="E15" s="125">
        <v>10</v>
      </c>
      <c r="F15" s="93" t="s">
        <v>1521</v>
      </c>
      <c r="G15" s="93" t="s">
        <v>850</v>
      </c>
      <c r="H15" s="93" t="s">
        <v>2194</v>
      </c>
      <c r="I15" s="93" t="s">
        <v>2195</v>
      </c>
      <c r="J15" s="95">
        <v>281</v>
      </c>
      <c r="K15" s="93" t="s">
        <v>1055</v>
      </c>
      <c r="L15" s="93" t="s">
        <v>2196</v>
      </c>
      <c r="M15" s="93" t="s">
        <v>2197</v>
      </c>
      <c r="N15" s="93" t="s">
        <v>2198</v>
      </c>
      <c r="O15" s="93"/>
    </row>
    <row r="16" spans="1:15" ht="11" customHeight="1" x14ac:dyDescent="0.2">
      <c r="A16" s="101">
        <v>1307</v>
      </c>
      <c r="B16" s="101" t="str">
        <f t="shared" si="0"/>
        <v>05/1307</v>
      </c>
      <c r="C16" s="167" t="str">
        <f>IF(ISNUMBER(VLOOKUP(A16,'01.12.17'!$A$2:$O$2000,1,FALSE)),"","+")&amp;IF(ISNUMBER(VLOOKUP(A16,'01.08.18'!$A$2:$P$1999,1,FALSE)),"","-")</f>
        <v/>
      </c>
      <c r="D16" s="104">
        <v>41167</v>
      </c>
      <c r="E16" s="125">
        <v>10</v>
      </c>
      <c r="F16" s="93" t="s">
        <v>1521</v>
      </c>
      <c r="G16" s="93" t="s">
        <v>910</v>
      </c>
      <c r="H16" s="93" t="s">
        <v>1516</v>
      </c>
      <c r="I16" s="93"/>
      <c r="J16" s="93"/>
      <c r="K16" s="93" t="s">
        <v>1055</v>
      </c>
      <c r="L16" s="93" t="s">
        <v>626</v>
      </c>
      <c r="M16" s="93" t="s">
        <v>1517</v>
      </c>
      <c r="N16" s="93"/>
      <c r="O16" s="93"/>
    </row>
    <row r="17" spans="1:15" ht="11" customHeight="1" x14ac:dyDescent="0.2">
      <c r="A17" s="101">
        <v>1139</v>
      </c>
      <c r="B17" s="101" t="str">
        <f t="shared" si="0"/>
        <v>05/1139</v>
      </c>
      <c r="C17" s="167" t="str">
        <f>IF(ISNUMBER(VLOOKUP(A17,'01.12.17'!$A$2:$O$2000,1,FALSE)),"","+")&amp;IF(ISNUMBER(VLOOKUP(A17,'01.08.18'!$A$2:$P$1999,1,FALSE)),"","-")</f>
        <v/>
      </c>
      <c r="D17" s="104">
        <v>40761</v>
      </c>
      <c r="E17" s="125">
        <v>10</v>
      </c>
      <c r="F17" s="93" t="s">
        <v>1521</v>
      </c>
      <c r="G17" s="93" t="s">
        <v>881</v>
      </c>
      <c r="H17" s="93" t="s">
        <v>1597</v>
      </c>
      <c r="I17" s="93" t="s">
        <v>1598</v>
      </c>
      <c r="J17" s="95">
        <v>229</v>
      </c>
      <c r="K17" s="93" t="s">
        <v>1055</v>
      </c>
      <c r="L17" s="93" t="s">
        <v>1599</v>
      </c>
      <c r="M17" s="93" t="s">
        <v>1600</v>
      </c>
      <c r="N17" s="93" t="s">
        <v>1601</v>
      </c>
      <c r="O17" s="93"/>
    </row>
    <row r="18" spans="1:15" s="120" customFormat="1" ht="11" customHeight="1" x14ac:dyDescent="0.2">
      <c r="A18" s="101">
        <v>1395</v>
      </c>
      <c r="B18" s="101" t="str">
        <f t="shared" si="0"/>
        <v>05/1395</v>
      </c>
      <c r="C18" s="167" t="str">
        <f>IF(ISNUMBER(VLOOKUP(A18,'01.12.17'!$A$2:$O$2000,1,FALSE)),"","+")&amp;IF(ISNUMBER(VLOOKUP(A18,'01.08.18'!$A$2:$P$1999,1,FALSE)),"","-")</f>
        <v/>
      </c>
      <c r="D18" s="104">
        <v>41524</v>
      </c>
      <c r="E18" s="125">
        <v>10</v>
      </c>
      <c r="F18" s="93" t="s">
        <v>1521</v>
      </c>
      <c r="G18" s="93" t="s">
        <v>1274</v>
      </c>
      <c r="H18" s="93" t="s">
        <v>1766</v>
      </c>
      <c r="I18" s="93" t="s">
        <v>1767</v>
      </c>
      <c r="J18" s="95">
        <v>179</v>
      </c>
      <c r="K18" s="93" t="s">
        <v>1055</v>
      </c>
      <c r="L18" s="93" t="s">
        <v>1768</v>
      </c>
      <c r="M18" s="93" t="s">
        <v>1769</v>
      </c>
      <c r="N18" s="93" t="s">
        <v>1770</v>
      </c>
      <c r="O18" s="93"/>
    </row>
    <row r="19" spans="1:15" s="120" customFormat="1" ht="11" customHeight="1" x14ac:dyDescent="0.2">
      <c r="A19" s="101">
        <v>1527</v>
      </c>
      <c r="B19" s="101" t="str">
        <f t="shared" si="0"/>
        <v>05/1527</v>
      </c>
      <c r="C19" s="167" t="str">
        <f>IF(ISNUMBER(VLOOKUP(A19,'01.12.17'!$A$2:$O$2000,1,FALSE)),"","+")&amp;IF(ISNUMBER(VLOOKUP(A19,'01.08.18'!$A$2:$P$1999,1,FALSE)),"","-")</f>
        <v/>
      </c>
      <c r="D19" s="104">
        <v>41951</v>
      </c>
      <c r="E19" s="125">
        <v>10</v>
      </c>
      <c r="F19" s="93" t="s">
        <v>1547</v>
      </c>
      <c r="G19" s="93" t="s">
        <v>987</v>
      </c>
      <c r="H19" s="93" t="s">
        <v>1516</v>
      </c>
      <c r="I19" s="93"/>
      <c r="J19" s="93"/>
      <c r="K19" s="93" t="s">
        <v>1055</v>
      </c>
      <c r="L19" s="93" t="s">
        <v>683</v>
      </c>
      <c r="M19" s="93" t="s">
        <v>1517</v>
      </c>
      <c r="N19" s="93"/>
      <c r="O19" s="93"/>
    </row>
    <row r="20" spans="1:15" s="120" customFormat="1" ht="11" customHeight="1" x14ac:dyDescent="0.2">
      <c r="A20" s="101">
        <v>1514</v>
      </c>
      <c r="B20" s="101" t="str">
        <f t="shared" si="0"/>
        <v>05/1514</v>
      </c>
      <c r="C20" s="167" t="str">
        <f>IF(ISNUMBER(VLOOKUP(A20,'01.12.17'!$A$2:$O$2000,1,FALSE)),"","+")&amp;IF(ISNUMBER(VLOOKUP(A20,'01.08.18'!$A$2:$P$1999,1,FALSE)),"","-")</f>
        <v/>
      </c>
      <c r="D20" s="104">
        <v>41916</v>
      </c>
      <c r="E20" s="125">
        <v>10</v>
      </c>
      <c r="F20" s="93" t="s">
        <v>1537</v>
      </c>
      <c r="G20" s="93" t="s">
        <v>979</v>
      </c>
      <c r="H20" s="93" t="s">
        <v>1516</v>
      </c>
      <c r="I20" s="93"/>
      <c r="J20" s="93"/>
      <c r="K20" s="93" t="s">
        <v>1055</v>
      </c>
      <c r="L20" s="93" t="s">
        <v>676</v>
      </c>
      <c r="M20" s="93" t="s">
        <v>1517</v>
      </c>
      <c r="N20" s="93"/>
      <c r="O20" s="93"/>
    </row>
    <row r="21" spans="1:15" s="120" customFormat="1" ht="11" customHeight="1" x14ac:dyDescent="0.2">
      <c r="A21" s="101">
        <v>1137</v>
      </c>
      <c r="B21" s="101" t="str">
        <f t="shared" si="0"/>
        <v>05/1137</v>
      </c>
      <c r="C21" s="167" t="str">
        <f>IF(ISNUMBER(VLOOKUP(A21,'01.12.17'!$A$2:$O$2000,1,FALSE)),"","+")&amp;IF(ISNUMBER(VLOOKUP(A21,'01.08.18'!$A$2:$P$1999,1,FALSE)),"","-")</f>
        <v/>
      </c>
      <c r="D21" s="104">
        <v>40761</v>
      </c>
      <c r="E21" s="125">
        <v>10</v>
      </c>
      <c r="F21" s="93" t="s">
        <v>1538</v>
      </c>
      <c r="G21" s="93" t="s">
        <v>880</v>
      </c>
      <c r="H21" s="93" t="s">
        <v>1516</v>
      </c>
      <c r="I21" s="93"/>
      <c r="J21" s="93"/>
      <c r="K21" s="93" t="s">
        <v>1055</v>
      </c>
      <c r="L21" s="93" t="s">
        <v>601</v>
      </c>
      <c r="M21" s="93" t="s">
        <v>1517</v>
      </c>
      <c r="N21" s="93"/>
      <c r="O21" s="93"/>
    </row>
    <row r="22" spans="1:15" ht="44" customHeight="1" x14ac:dyDescent="0.2">
      <c r="A22" s="101">
        <v>1539</v>
      </c>
      <c r="B22" s="101" t="str">
        <f t="shared" si="0"/>
        <v>05/1539</v>
      </c>
      <c r="C22" s="167" t="str">
        <f>IF(ISNUMBER(VLOOKUP(A22,'01.12.17'!$A$2:$O$2000,1,FALSE)),"","+")&amp;IF(ISNUMBER(VLOOKUP(A22,'01.08.18'!$A$2:$P$1999,1,FALSE)),"","-")</f>
        <v/>
      </c>
      <c r="D22" s="104">
        <v>42217</v>
      </c>
      <c r="E22" s="125">
        <v>10</v>
      </c>
      <c r="F22" s="93" t="s">
        <v>1538</v>
      </c>
      <c r="G22" s="93" t="s">
        <v>993</v>
      </c>
      <c r="H22" s="93" t="s">
        <v>1516</v>
      </c>
      <c r="I22" s="93"/>
      <c r="J22" s="93"/>
      <c r="K22" s="93" t="s">
        <v>1055</v>
      </c>
      <c r="L22" s="93" t="s">
        <v>687</v>
      </c>
      <c r="M22" s="93" t="s">
        <v>1517</v>
      </c>
      <c r="N22" s="93"/>
      <c r="O22" s="93"/>
    </row>
    <row r="23" spans="1:15" ht="44" customHeight="1" x14ac:dyDescent="0.2">
      <c r="A23" s="101">
        <v>1504</v>
      </c>
      <c r="B23" s="101" t="str">
        <f t="shared" si="0"/>
        <v>05/1504</v>
      </c>
      <c r="C23" s="167" t="str">
        <f>IF(ISNUMBER(VLOOKUP(A23,'01.12.17'!$A$2:$O$2000,1,FALSE)),"","+")&amp;IF(ISNUMBER(VLOOKUP(A23,'01.08.18'!$A$2:$P$1999,1,FALSE)),"","-")</f>
        <v/>
      </c>
      <c r="D23" s="104">
        <v>41888</v>
      </c>
      <c r="E23" s="125">
        <v>10</v>
      </c>
      <c r="F23" s="93" t="s">
        <v>1538</v>
      </c>
      <c r="G23" s="93" t="s">
        <v>974</v>
      </c>
      <c r="H23" s="93" t="s">
        <v>1516</v>
      </c>
      <c r="I23" s="93"/>
      <c r="J23" s="93"/>
      <c r="K23" s="93" t="s">
        <v>1055</v>
      </c>
      <c r="L23" s="93" t="s">
        <v>671</v>
      </c>
      <c r="M23" s="93" t="s">
        <v>1517</v>
      </c>
      <c r="N23" s="93"/>
      <c r="O23" s="93"/>
    </row>
    <row r="24" spans="1:15" ht="11" customHeight="1" x14ac:dyDescent="0.2">
      <c r="A24" s="101">
        <v>1163</v>
      </c>
      <c r="B24" s="101" t="str">
        <f t="shared" si="0"/>
        <v>05/1163</v>
      </c>
      <c r="C24" s="167" t="str">
        <f>IF(ISNUMBER(VLOOKUP(A24,'01.12.17'!$A$2:$O$2000,1,FALSE)),"","+")&amp;IF(ISNUMBER(VLOOKUP(A24,'01.08.18'!$A$2:$P$1999,1,FALSE)),"","-")</f>
        <v/>
      </c>
      <c r="D24" s="104">
        <v>40831</v>
      </c>
      <c r="E24" s="125">
        <v>10</v>
      </c>
      <c r="F24" s="93" t="s">
        <v>1538</v>
      </c>
      <c r="G24" s="93" t="s">
        <v>58</v>
      </c>
      <c r="H24" s="93" t="s">
        <v>59</v>
      </c>
      <c r="I24" s="93" t="s">
        <v>1606</v>
      </c>
      <c r="J24" s="95">
        <v>29</v>
      </c>
      <c r="K24" s="93" t="s">
        <v>60</v>
      </c>
      <c r="L24" s="93" t="s">
        <v>61</v>
      </c>
      <c r="M24" s="93" t="s">
        <v>62</v>
      </c>
      <c r="N24" s="93" t="s">
        <v>1607</v>
      </c>
      <c r="O24" s="93"/>
    </row>
    <row r="25" spans="1:15" ht="11" customHeight="1" x14ac:dyDescent="0.2">
      <c r="A25" s="101">
        <v>1425</v>
      </c>
      <c r="B25" s="101" t="str">
        <f t="shared" si="0"/>
        <v>05/1425</v>
      </c>
      <c r="C25" s="167" t="str">
        <f>IF(ISNUMBER(VLOOKUP(A25,'01.12.17'!$A$2:$O$2000,1,FALSE)),"","+")&amp;IF(ISNUMBER(VLOOKUP(A25,'01.08.18'!$A$2:$P$1999,1,FALSE)),"","-")</f>
        <v/>
      </c>
      <c r="D25" s="104">
        <v>41587</v>
      </c>
      <c r="E25" s="125">
        <v>10</v>
      </c>
      <c r="F25" s="93" t="s">
        <v>1538</v>
      </c>
      <c r="G25" s="93" t="s">
        <v>159</v>
      </c>
      <c r="H25" s="93" t="s">
        <v>160</v>
      </c>
      <c r="I25" s="93" t="s">
        <v>1822</v>
      </c>
      <c r="J25" s="95">
        <v>29</v>
      </c>
      <c r="K25" s="93" t="s">
        <v>60</v>
      </c>
      <c r="L25" s="93" t="s">
        <v>61</v>
      </c>
      <c r="M25" s="93" t="s">
        <v>62</v>
      </c>
      <c r="N25" s="93" t="s">
        <v>1823</v>
      </c>
      <c r="O25" s="93"/>
    </row>
    <row r="26" spans="1:15" ht="33" customHeight="1" x14ac:dyDescent="0.2">
      <c r="A26" s="101">
        <v>1397</v>
      </c>
      <c r="B26" s="101" t="str">
        <f t="shared" si="0"/>
        <v>05/1397</v>
      </c>
      <c r="C26" s="167" t="str">
        <f>IF(ISNUMBER(VLOOKUP(A26,'01.12.17'!$A$2:$O$2000,1,FALSE)),"","+")&amp;IF(ISNUMBER(VLOOKUP(A26,'01.08.18'!$A$2:$P$1999,1,FALSE)),"","-")</f>
        <v/>
      </c>
      <c r="D26" s="104">
        <v>41524</v>
      </c>
      <c r="E26" s="125">
        <v>10</v>
      </c>
      <c r="F26" s="93" t="s">
        <v>1538</v>
      </c>
      <c r="G26" s="93" t="s">
        <v>933</v>
      </c>
      <c r="H26" s="93" t="s">
        <v>1516</v>
      </c>
      <c r="I26" s="93"/>
      <c r="J26" s="93"/>
      <c r="K26" s="93" t="s">
        <v>1055</v>
      </c>
      <c r="L26" s="93" t="s">
        <v>645</v>
      </c>
      <c r="M26" s="93" t="s">
        <v>1517</v>
      </c>
      <c r="N26" s="93"/>
      <c r="O26" s="93"/>
    </row>
    <row r="27" spans="1:15" ht="11" customHeight="1" x14ac:dyDescent="0.2">
      <c r="A27" s="101">
        <v>1419</v>
      </c>
      <c r="B27" s="101" t="str">
        <f t="shared" si="0"/>
        <v>05/1419</v>
      </c>
      <c r="C27" s="167" t="str">
        <f>IF(ISNUMBER(VLOOKUP(A27,'01.12.17'!$A$2:$O$2000,1,FALSE)),"","+")&amp;IF(ISNUMBER(VLOOKUP(A27,'01.08.18'!$A$2:$P$1999,1,FALSE)),"","-")</f>
        <v/>
      </c>
      <c r="D27" s="104">
        <v>41587</v>
      </c>
      <c r="E27" s="125">
        <v>10</v>
      </c>
      <c r="F27" s="93" t="s">
        <v>1538</v>
      </c>
      <c r="G27" s="93" t="s">
        <v>408</v>
      </c>
      <c r="H27" s="93" t="s">
        <v>409</v>
      </c>
      <c r="I27" s="93" t="s">
        <v>2146</v>
      </c>
      <c r="J27" s="95">
        <v>29</v>
      </c>
      <c r="K27" s="93" t="s">
        <v>60</v>
      </c>
      <c r="L27" s="93" t="s">
        <v>61</v>
      </c>
      <c r="M27" s="93" t="s">
        <v>62</v>
      </c>
      <c r="N27" s="93" t="s">
        <v>2040</v>
      </c>
      <c r="O27" s="93"/>
    </row>
    <row r="28" spans="1:15" ht="11" customHeight="1" x14ac:dyDescent="0.2">
      <c r="A28" s="101">
        <v>1205</v>
      </c>
      <c r="B28" s="101" t="str">
        <f t="shared" si="0"/>
        <v>05/1205</v>
      </c>
      <c r="C28" s="167" t="str">
        <f>IF(ISNUMBER(VLOOKUP(A28,'01.12.17'!$A$2:$O$2000,1,FALSE)),"","+")&amp;IF(ISNUMBER(VLOOKUP(A28,'01.08.18'!$A$2:$P$1999,1,FALSE)),"","-")</f>
        <v/>
      </c>
      <c r="D28" s="104">
        <v>40950</v>
      </c>
      <c r="E28" s="125">
        <v>10</v>
      </c>
      <c r="F28" s="93" t="s">
        <v>1524</v>
      </c>
      <c r="G28" s="93" t="s">
        <v>891</v>
      </c>
      <c r="H28" s="93" t="s">
        <v>1516</v>
      </c>
      <c r="I28" s="93"/>
      <c r="J28" s="93"/>
      <c r="K28" s="93" t="s">
        <v>1055</v>
      </c>
      <c r="L28" s="93" t="s">
        <v>610</v>
      </c>
      <c r="M28" s="93" t="s">
        <v>1517</v>
      </c>
      <c r="N28" s="93"/>
      <c r="O28" s="93"/>
    </row>
    <row r="29" spans="1:15" ht="11" customHeight="1" x14ac:dyDescent="0.2">
      <c r="A29" s="101">
        <v>1350</v>
      </c>
      <c r="B29" s="101" t="str">
        <f t="shared" si="0"/>
        <v>05/1350</v>
      </c>
      <c r="C29" s="167" t="str">
        <f>IF(ISNUMBER(VLOOKUP(A29,'01.12.17'!$A$2:$O$2000,1,FALSE)),"","+")&amp;IF(ISNUMBER(VLOOKUP(A29,'01.08.18'!$A$2:$P$1999,1,FALSE)),"","-")</f>
        <v/>
      </c>
      <c r="D29" s="104">
        <v>41328</v>
      </c>
      <c r="E29" s="125">
        <v>10</v>
      </c>
      <c r="F29" s="93" t="s">
        <v>1524</v>
      </c>
      <c r="G29" s="93" t="s">
        <v>920</v>
      </c>
      <c r="H29" s="93" t="s">
        <v>1516</v>
      </c>
      <c r="I29" s="93"/>
      <c r="J29" s="93"/>
      <c r="K29" s="93" t="s">
        <v>1058</v>
      </c>
      <c r="L29" s="93" t="s">
        <v>519</v>
      </c>
      <c r="M29" s="93" t="s">
        <v>1517</v>
      </c>
      <c r="N29" s="93"/>
      <c r="O29" s="93"/>
    </row>
    <row r="30" spans="1:15" ht="11" customHeight="1" x14ac:dyDescent="0.2">
      <c r="A30" s="101">
        <v>1500</v>
      </c>
      <c r="B30" s="101" t="str">
        <f t="shared" si="0"/>
        <v>05/1500</v>
      </c>
      <c r="C30" s="167" t="str">
        <f>IF(ISNUMBER(VLOOKUP(A30,'01.12.17'!$A$2:$O$2000,1,FALSE)),"","+")&amp;IF(ISNUMBER(VLOOKUP(A30,'01.08.18'!$A$2:$P$1999,1,FALSE)),"","-")</f>
        <v/>
      </c>
      <c r="D30" s="104">
        <v>41888</v>
      </c>
      <c r="E30" s="125">
        <v>10</v>
      </c>
      <c r="F30" s="93" t="s">
        <v>1524</v>
      </c>
      <c r="G30" s="93" t="s">
        <v>971</v>
      </c>
      <c r="H30" s="93" t="s">
        <v>1516</v>
      </c>
      <c r="I30" s="93"/>
      <c r="J30" s="93"/>
      <c r="K30" s="93" t="s">
        <v>1058</v>
      </c>
      <c r="L30" s="93" t="s">
        <v>519</v>
      </c>
      <c r="M30" s="93" t="s">
        <v>1517</v>
      </c>
      <c r="N30" s="93"/>
      <c r="O30" s="93"/>
    </row>
    <row r="31" spans="1:15" ht="11" customHeight="1" x14ac:dyDescent="0.2">
      <c r="A31" s="101">
        <v>1150</v>
      </c>
      <c r="B31" s="101" t="str">
        <f t="shared" si="0"/>
        <v>05/1150</v>
      </c>
      <c r="C31" s="167" t="str">
        <f>IF(ISNUMBER(VLOOKUP(A31,'01.12.17'!$A$2:$O$2000,1,FALSE)),"","+")&amp;IF(ISNUMBER(VLOOKUP(A31,'01.08.18'!$A$2:$P$1999,1,FALSE)),"","-")</f>
        <v/>
      </c>
      <c r="D31" s="104">
        <v>40761</v>
      </c>
      <c r="E31" s="125">
        <v>10</v>
      </c>
      <c r="F31" s="93" t="s">
        <v>1524</v>
      </c>
      <c r="G31" s="93" t="s">
        <v>884</v>
      </c>
      <c r="H31" s="93" t="s">
        <v>1516</v>
      </c>
      <c r="I31" s="93"/>
      <c r="J31" s="93"/>
      <c r="K31" s="93" t="s">
        <v>1055</v>
      </c>
      <c r="L31" s="93" t="s">
        <v>600</v>
      </c>
      <c r="M31" s="93" t="s">
        <v>1517</v>
      </c>
      <c r="N31" s="93"/>
      <c r="O31" s="93"/>
    </row>
    <row r="32" spans="1:15" ht="11" customHeight="1" x14ac:dyDescent="0.2">
      <c r="A32" s="101">
        <v>819</v>
      </c>
      <c r="B32" s="101" t="str">
        <f t="shared" si="0"/>
        <v>05/819</v>
      </c>
      <c r="C32" s="167" t="str">
        <f>IF(ISNUMBER(VLOOKUP(A32,'01.12.17'!$A$2:$O$2000,1,FALSE)),"","+")&amp;IF(ISNUMBER(VLOOKUP(A32,'01.08.18'!$A$2:$P$1999,1,FALSE)),"","-")</f>
        <v>-</v>
      </c>
      <c r="D32" s="104">
        <v>39606</v>
      </c>
      <c r="E32" s="125">
        <v>10</v>
      </c>
      <c r="F32" s="94" t="s">
        <v>1524</v>
      </c>
      <c r="G32" s="93" t="s">
        <v>818</v>
      </c>
      <c r="H32" s="93" t="s">
        <v>2167</v>
      </c>
      <c r="I32" s="93" t="s">
        <v>2168</v>
      </c>
      <c r="J32" s="95">
        <v>256</v>
      </c>
      <c r="K32" s="93" t="s">
        <v>1055</v>
      </c>
      <c r="L32" s="93" t="s">
        <v>2169</v>
      </c>
      <c r="M32" s="93" t="s">
        <v>2170</v>
      </c>
      <c r="N32" s="93" t="s">
        <v>2171</v>
      </c>
      <c r="O32" s="136"/>
    </row>
    <row r="33" spans="1:15" ht="11" customHeight="1" x14ac:dyDescent="0.2">
      <c r="A33" s="101">
        <v>1102</v>
      </c>
      <c r="B33" s="101" t="str">
        <f t="shared" si="0"/>
        <v>05/1102</v>
      </c>
      <c r="C33" s="167" t="str">
        <f>IF(ISNUMBER(VLOOKUP(A33,'01.12.17'!$A$2:$O$2000,1,FALSE)),"","+")&amp;IF(ISNUMBER(VLOOKUP(A33,'01.08.18'!$A$2:$P$1999,1,FALSE)),"","-")</f>
        <v/>
      </c>
      <c r="D33" s="104">
        <v>40649</v>
      </c>
      <c r="E33" s="125">
        <v>10</v>
      </c>
      <c r="F33" s="93" t="s">
        <v>1524</v>
      </c>
      <c r="G33" s="93" t="s">
        <v>874</v>
      </c>
      <c r="H33" s="93" t="s">
        <v>1516</v>
      </c>
      <c r="I33" s="93"/>
      <c r="J33" s="93"/>
      <c r="K33" s="93" t="s">
        <v>1058</v>
      </c>
      <c r="L33" s="93" t="s">
        <v>519</v>
      </c>
      <c r="M33" s="93" t="s">
        <v>1517</v>
      </c>
      <c r="N33" s="93"/>
      <c r="O33" s="93"/>
    </row>
    <row r="34" spans="1:15" ht="11" customHeight="1" x14ac:dyDescent="0.2">
      <c r="A34" s="101">
        <v>1065</v>
      </c>
      <c r="B34" s="101" t="str">
        <f t="shared" si="0"/>
        <v>05/1065</v>
      </c>
      <c r="C34" s="167" t="str">
        <f>IF(ISNUMBER(VLOOKUP(A34,'01.12.17'!$A$2:$O$2000,1,FALSE)),"","+")&amp;IF(ISNUMBER(VLOOKUP(A34,'01.08.18'!$A$2:$P$1999,1,FALSE)),"","-")</f>
        <v/>
      </c>
      <c r="D34" s="104">
        <v>40503</v>
      </c>
      <c r="E34" s="125">
        <v>10</v>
      </c>
      <c r="F34" s="93" t="s">
        <v>1524</v>
      </c>
      <c r="G34" s="93" t="s">
        <v>865</v>
      </c>
      <c r="H34" s="93" t="s">
        <v>1516</v>
      </c>
      <c r="I34" s="93"/>
      <c r="J34" s="93"/>
      <c r="K34" s="93" t="s">
        <v>1058</v>
      </c>
      <c r="L34" s="93" t="s">
        <v>519</v>
      </c>
      <c r="M34" s="93" t="s">
        <v>1517</v>
      </c>
      <c r="N34" s="93"/>
      <c r="O34" s="93"/>
    </row>
    <row r="35" spans="1:15" ht="11" customHeight="1" x14ac:dyDescent="0.2">
      <c r="A35" s="101">
        <v>1101</v>
      </c>
      <c r="B35" s="101" t="str">
        <f t="shared" si="0"/>
        <v>05/1101</v>
      </c>
      <c r="C35" s="167" t="str">
        <f>IF(ISNUMBER(VLOOKUP(A35,'01.12.17'!$A$2:$O$2000,1,FALSE)),"","+")&amp;IF(ISNUMBER(VLOOKUP(A35,'01.08.18'!$A$2:$P$1999,1,FALSE)),"","-")</f>
        <v/>
      </c>
      <c r="D35" s="104">
        <v>40649</v>
      </c>
      <c r="E35" s="125">
        <v>10</v>
      </c>
      <c r="F35" s="93" t="s">
        <v>1524</v>
      </c>
      <c r="G35" s="93" t="s">
        <v>45</v>
      </c>
      <c r="H35" s="93" t="s">
        <v>46</v>
      </c>
      <c r="I35" s="93" t="s">
        <v>1579</v>
      </c>
      <c r="J35" s="95">
        <v>163</v>
      </c>
      <c r="K35" s="93" t="s">
        <v>1055</v>
      </c>
      <c r="L35" s="93" t="s">
        <v>48</v>
      </c>
      <c r="M35" s="93" t="s">
        <v>49</v>
      </c>
      <c r="N35" s="93" t="s">
        <v>1576</v>
      </c>
      <c r="O35" s="93"/>
    </row>
    <row r="36" spans="1:15" ht="22" customHeight="1" x14ac:dyDescent="0.2">
      <c r="A36" s="101">
        <v>1172</v>
      </c>
      <c r="B36" s="101" t="str">
        <f t="shared" si="0"/>
        <v>05/1172</v>
      </c>
      <c r="C36" s="167" t="str">
        <f>IF(ISNUMBER(VLOOKUP(A36,'01.12.17'!$A$2:$O$2000,1,FALSE)),"","+")&amp;IF(ISNUMBER(VLOOKUP(A36,'01.08.18'!$A$2:$P$1999,1,FALSE)),"","-")</f>
        <v/>
      </c>
      <c r="D36" s="104">
        <v>40831</v>
      </c>
      <c r="E36" s="125">
        <v>10</v>
      </c>
      <c r="F36" s="93" t="s">
        <v>1524</v>
      </c>
      <c r="G36" s="93" t="s">
        <v>887</v>
      </c>
      <c r="H36" s="93" t="s">
        <v>63</v>
      </c>
      <c r="I36" s="93" t="s">
        <v>1614</v>
      </c>
      <c r="J36" s="95">
        <v>37</v>
      </c>
      <c r="K36" s="93" t="s">
        <v>64</v>
      </c>
      <c r="L36" s="93" t="s">
        <v>65</v>
      </c>
      <c r="M36" s="93" t="s">
        <v>66</v>
      </c>
      <c r="N36" s="93" t="s">
        <v>1604</v>
      </c>
      <c r="O36" s="93"/>
    </row>
    <row r="37" spans="1:15" ht="11" customHeight="1" x14ac:dyDescent="0.2">
      <c r="A37" s="101">
        <v>1279</v>
      </c>
      <c r="B37" s="101" t="str">
        <f t="shared" si="0"/>
        <v>05/1279</v>
      </c>
      <c r="C37" s="167" t="str">
        <f>IF(ISNUMBER(VLOOKUP(A37,'01.12.17'!$A$2:$O$2000,1,FALSE)),"","+")&amp;IF(ISNUMBER(VLOOKUP(A37,'01.08.18'!$A$2:$P$1999,1,FALSE)),"","-")</f>
        <v>-</v>
      </c>
      <c r="D37" s="104">
        <v>41111</v>
      </c>
      <c r="E37" s="125">
        <v>10</v>
      </c>
      <c r="F37" s="93" t="s">
        <v>1524</v>
      </c>
      <c r="G37" s="93" t="s">
        <v>118</v>
      </c>
      <c r="H37" s="93" t="s">
        <v>119</v>
      </c>
      <c r="I37" s="93" t="s">
        <v>1681</v>
      </c>
      <c r="J37" s="95">
        <v>61</v>
      </c>
      <c r="K37" s="93" t="s">
        <v>1055</v>
      </c>
      <c r="L37" s="93" t="s">
        <v>121</v>
      </c>
      <c r="M37" s="93" t="s">
        <v>122</v>
      </c>
      <c r="N37" s="93" t="s">
        <v>1672</v>
      </c>
      <c r="O37" s="93"/>
    </row>
    <row r="38" spans="1:15" ht="11" customHeight="1" x14ac:dyDescent="0.2">
      <c r="A38" s="101">
        <v>1206</v>
      </c>
      <c r="B38" s="101" t="str">
        <f t="shared" si="0"/>
        <v>05/1206</v>
      </c>
      <c r="C38" s="167" t="str">
        <f>IF(ISNUMBER(VLOOKUP(A38,'01.12.17'!$A$2:$O$2000,1,FALSE)),"","+")&amp;IF(ISNUMBER(VLOOKUP(A38,'01.08.18'!$A$2:$P$1999,1,FALSE)),"","-")</f>
        <v/>
      </c>
      <c r="D38" s="104">
        <v>40950</v>
      </c>
      <c r="E38" s="125">
        <v>10</v>
      </c>
      <c r="F38" s="93" t="s">
        <v>1524</v>
      </c>
      <c r="G38" s="93" t="s">
        <v>90</v>
      </c>
      <c r="H38" s="93" t="s">
        <v>91</v>
      </c>
      <c r="I38" s="93" t="s">
        <v>1639</v>
      </c>
      <c r="J38" s="95">
        <v>89</v>
      </c>
      <c r="K38" s="93" t="s">
        <v>92</v>
      </c>
      <c r="L38" s="93" t="s">
        <v>93</v>
      </c>
      <c r="M38" s="93" t="s">
        <v>94</v>
      </c>
      <c r="N38" s="93" t="s">
        <v>1640</v>
      </c>
      <c r="O38" s="93"/>
    </row>
    <row r="39" spans="1:15" ht="11" customHeight="1" x14ac:dyDescent="0.2">
      <c r="A39" s="101">
        <v>1414</v>
      </c>
      <c r="B39" s="101" t="str">
        <f t="shared" si="0"/>
        <v>05/1414</v>
      </c>
      <c r="C39" s="167" t="str">
        <f>IF(ISNUMBER(VLOOKUP(A39,'01.12.17'!$A$2:$O$2000,1,FALSE)),"","+")&amp;IF(ISNUMBER(VLOOKUP(A39,'01.08.18'!$A$2:$P$1999,1,FALSE)),"","-")</f>
        <v/>
      </c>
      <c r="D39" s="104">
        <v>41587</v>
      </c>
      <c r="E39" s="125">
        <v>10</v>
      </c>
      <c r="F39" s="93" t="s">
        <v>1524</v>
      </c>
      <c r="G39" s="93" t="s">
        <v>935</v>
      </c>
      <c r="H39" s="93" t="s">
        <v>1516</v>
      </c>
      <c r="I39" s="93"/>
      <c r="J39" s="93"/>
      <c r="K39" s="93" t="s">
        <v>1058</v>
      </c>
      <c r="L39" s="93" t="s">
        <v>519</v>
      </c>
      <c r="M39" s="93" t="s">
        <v>1517</v>
      </c>
      <c r="N39" s="93"/>
      <c r="O39" s="93"/>
    </row>
    <row r="40" spans="1:15" ht="11" customHeight="1" x14ac:dyDescent="0.2">
      <c r="A40" s="101">
        <v>1576</v>
      </c>
      <c r="B40" s="101" t="str">
        <f t="shared" si="0"/>
        <v>05/1576</v>
      </c>
      <c r="C40" s="167" t="str">
        <f>IF(ISNUMBER(VLOOKUP(A40,'01.12.17'!$A$2:$O$2000,1,FALSE)),"","+")&amp;IF(ISNUMBER(VLOOKUP(A40,'01.08.18'!$A$2:$P$1999,1,FALSE)),"","-")</f>
        <v/>
      </c>
      <c r="D40" s="104">
        <v>42420</v>
      </c>
      <c r="E40" s="125">
        <v>10</v>
      </c>
      <c r="F40" s="93" t="s">
        <v>1524</v>
      </c>
      <c r="G40" s="93" t="s">
        <v>264</v>
      </c>
      <c r="H40" s="93" t="s">
        <v>265</v>
      </c>
      <c r="I40" s="93" t="s">
        <v>1982</v>
      </c>
      <c r="J40" s="95">
        <v>22</v>
      </c>
      <c r="K40" s="93" t="s">
        <v>266</v>
      </c>
      <c r="L40" s="93" t="s">
        <v>1983</v>
      </c>
      <c r="M40" s="93" t="s">
        <v>268</v>
      </c>
      <c r="N40" s="93" t="s">
        <v>1984</v>
      </c>
      <c r="O40" s="93"/>
    </row>
    <row r="41" spans="1:15" ht="33" customHeight="1" x14ac:dyDescent="0.2">
      <c r="A41" s="101">
        <v>1563</v>
      </c>
      <c r="B41" s="101" t="str">
        <f t="shared" si="0"/>
        <v>05/1563</v>
      </c>
      <c r="C41" s="167" t="str">
        <f>IF(ISNUMBER(VLOOKUP(A41,'01.12.17'!$A$2:$O$2000,1,FALSE)),"","+")&amp;IF(ISNUMBER(VLOOKUP(A41,'01.08.18'!$A$2:$P$1999,1,FALSE)),"","-")</f>
        <v/>
      </c>
      <c r="D41" s="104">
        <v>42301</v>
      </c>
      <c r="E41" s="125">
        <v>10</v>
      </c>
      <c r="F41" s="93" t="s">
        <v>1524</v>
      </c>
      <c r="G41" s="93" t="s">
        <v>1006</v>
      </c>
      <c r="H41" s="93" t="s">
        <v>1954</v>
      </c>
      <c r="I41" s="93" t="s">
        <v>1955</v>
      </c>
      <c r="J41" s="95">
        <v>296</v>
      </c>
      <c r="K41" s="93" t="s">
        <v>1055</v>
      </c>
      <c r="L41" s="93" t="s">
        <v>1956</v>
      </c>
      <c r="M41" s="93" t="s">
        <v>1957</v>
      </c>
      <c r="N41" s="93" t="s">
        <v>1958</v>
      </c>
      <c r="O41" s="93"/>
    </row>
    <row r="42" spans="1:15" ht="11" customHeight="1" x14ac:dyDescent="0.2">
      <c r="A42" s="101">
        <v>834</v>
      </c>
      <c r="B42" s="101" t="str">
        <f t="shared" si="0"/>
        <v>05/834</v>
      </c>
      <c r="C42" s="167" t="str">
        <f>IF(ISNUMBER(VLOOKUP(A42,'01.12.17'!$A$2:$O$2000,1,FALSE)),"","+")&amp;IF(ISNUMBER(VLOOKUP(A42,'01.08.18'!$A$2:$P$1999,1,FALSE)),"","-")</f>
        <v>-</v>
      </c>
      <c r="D42" s="104">
        <v>39655</v>
      </c>
      <c r="E42" s="125">
        <v>10</v>
      </c>
      <c r="F42" s="94" t="s">
        <v>1524</v>
      </c>
      <c r="G42" s="93" t="s">
        <v>821</v>
      </c>
      <c r="H42" s="93" t="s">
        <v>2176</v>
      </c>
      <c r="I42" s="93" t="s">
        <v>2177</v>
      </c>
      <c r="J42" s="95">
        <v>196</v>
      </c>
      <c r="K42" s="93" t="s">
        <v>1055</v>
      </c>
      <c r="L42" s="93" t="s">
        <v>2178</v>
      </c>
      <c r="M42" s="93" t="s">
        <v>2179</v>
      </c>
      <c r="N42" s="93" t="s">
        <v>2175</v>
      </c>
      <c r="O42" s="136"/>
    </row>
    <row r="43" spans="1:15" ht="11" customHeight="1" x14ac:dyDescent="0.2">
      <c r="A43" s="101">
        <v>1289</v>
      </c>
      <c r="B43" s="101" t="str">
        <f t="shared" si="0"/>
        <v>05/1289</v>
      </c>
      <c r="C43" s="167" t="str">
        <f>IF(ISNUMBER(VLOOKUP(A43,'01.12.17'!$A$2:$O$2000,1,FALSE)),"","+")&amp;IF(ISNUMBER(VLOOKUP(A43,'01.08.18'!$A$2:$P$1999,1,FALSE)),"","-")</f>
        <v/>
      </c>
      <c r="D43" s="104">
        <v>41167</v>
      </c>
      <c r="E43" s="125">
        <v>10</v>
      </c>
      <c r="F43" s="93" t="s">
        <v>1524</v>
      </c>
      <c r="G43" s="93" t="s">
        <v>907</v>
      </c>
      <c r="H43" s="93" t="s">
        <v>1683</v>
      </c>
      <c r="I43" s="93" t="s">
        <v>1684</v>
      </c>
      <c r="J43" s="95">
        <v>204</v>
      </c>
      <c r="K43" s="93" t="s">
        <v>1055</v>
      </c>
      <c r="L43" s="93" t="s">
        <v>1685</v>
      </c>
      <c r="M43" s="93" t="s">
        <v>1686</v>
      </c>
      <c r="N43" s="93" t="s">
        <v>1687</v>
      </c>
      <c r="O43" s="93"/>
    </row>
    <row r="44" spans="1:15" ht="11" customHeight="1" x14ac:dyDescent="0.2">
      <c r="A44" s="101">
        <v>1177</v>
      </c>
      <c r="B44" s="101" t="str">
        <f t="shared" si="0"/>
        <v>05/1177</v>
      </c>
      <c r="C44" s="167" t="str">
        <f>IF(ISNUMBER(VLOOKUP(A44,'01.12.17'!$A$2:$O$2000,1,FALSE)),"","+")&amp;IF(ISNUMBER(VLOOKUP(A44,'01.08.18'!$A$2:$P$1999,1,FALSE)),"","-")</f>
        <v/>
      </c>
      <c r="D44" s="104">
        <v>40887</v>
      </c>
      <c r="E44" s="125">
        <v>10</v>
      </c>
      <c r="F44" s="93" t="s">
        <v>1524</v>
      </c>
      <c r="G44" s="93" t="s">
        <v>888</v>
      </c>
      <c r="H44" s="93" t="s">
        <v>1616</v>
      </c>
      <c r="I44" s="93" t="s">
        <v>1617</v>
      </c>
      <c r="J44" s="95">
        <v>247</v>
      </c>
      <c r="K44" s="93" t="s">
        <v>1055</v>
      </c>
      <c r="L44" s="93" t="s">
        <v>1618</v>
      </c>
      <c r="M44" s="93" t="s">
        <v>1619</v>
      </c>
      <c r="N44" s="93" t="s">
        <v>1615</v>
      </c>
      <c r="O44" s="93"/>
    </row>
    <row r="45" spans="1:15" ht="11" customHeight="1" x14ac:dyDescent="0.2">
      <c r="A45" s="101">
        <v>868</v>
      </c>
      <c r="B45" s="101" t="str">
        <f t="shared" si="0"/>
        <v>05/868</v>
      </c>
      <c r="C45" s="167" t="str">
        <f>IF(ISNUMBER(VLOOKUP(A45,'01.12.17'!$A$2:$O$2000,1,FALSE)),"","+")&amp;IF(ISNUMBER(VLOOKUP(A45,'01.08.18'!$A$2:$P$1999,1,FALSE)),"","-")</f>
        <v/>
      </c>
      <c r="D45" s="104">
        <v>39704</v>
      </c>
      <c r="E45" s="125">
        <v>10</v>
      </c>
      <c r="F45" s="94" t="s">
        <v>1524</v>
      </c>
      <c r="G45" s="93" t="s">
        <v>472</v>
      </c>
      <c r="H45" s="93" t="s">
        <v>473</v>
      </c>
      <c r="I45" s="93" t="s">
        <v>2187</v>
      </c>
      <c r="J45" s="95">
        <v>123</v>
      </c>
      <c r="K45" s="93" t="s">
        <v>1055</v>
      </c>
      <c r="L45" s="93" t="s">
        <v>407</v>
      </c>
      <c r="M45" s="93" t="s">
        <v>475</v>
      </c>
      <c r="N45" s="93" t="s">
        <v>2150</v>
      </c>
      <c r="O45" s="136"/>
    </row>
    <row r="46" spans="1:15" ht="11" customHeight="1" x14ac:dyDescent="0.2">
      <c r="A46" s="101">
        <v>1384</v>
      </c>
      <c r="B46" s="101" t="str">
        <f t="shared" si="0"/>
        <v>05/1384</v>
      </c>
      <c r="C46" s="167" t="str">
        <f>IF(ISNUMBER(VLOOKUP(A46,'01.12.17'!$A$2:$O$2000,1,FALSE)),"","+")&amp;IF(ISNUMBER(VLOOKUP(A46,'01.08.18'!$A$2:$P$1999,1,FALSE)),"","-")</f>
        <v/>
      </c>
      <c r="D46" s="104">
        <v>41475</v>
      </c>
      <c r="E46" s="125">
        <v>10</v>
      </c>
      <c r="F46" s="93" t="s">
        <v>1524</v>
      </c>
      <c r="G46" s="93" t="s">
        <v>927</v>
      </c>
      <c r="H46" s="93" t="s">
        <v>1516</v>
      </c>
      <c r="I46" s="93"/>
      <c r="J46" s="93"/>
      <c r="K46" s="93" t="s">
        <v>1055</v>
      </c>
      <c r="L46" s="93" t="s">
        <v>639</v>
      </c>
      <c r="M46" s="93" t="s">
        <v>1517</v>
      </c>
      <c r="N46" s="93"/>
      <c r="O46" s="93"/>
    </row>
    <row r="47" spans="1:15" ht="33" customHeight="1" x14ac:dyDescent="0.2">
      <c r="A47" s="101">
        <v>1466</v>
      </c>
      <c r="B47" s="101" t="str">
        <f t="shared" si="0"/>
        <v>05/1466</v>
      </c>
      <c r="C47" s="167" t="str">
        <f>IF(ISNUMBER(VLOOKUP(A47,'01.12.17'!$A$2:$O$2000,1,FALSE)),"","+")&amp;IF(ISNUMBER(VLOOKUP(A47,'01.08.18'!$A$2:$P$1999,1,FALSE)),"","-")</f>
        <v/>
      </c>
      <c r="D47" s="104">
        <v>41755</v>
      </c>
      <c r="E47" s="125">
        <v>10</v>
      </c>
      <c r="F47" s="93" t="s">
        <v>1524</v>
      </c>
      <c r="G47" s="93" t="s">
        <v>956</v>
      </c>
      <c r="H47" s="93" t="s">
        <v>1856</v>
      </c>
      <c r="I47" s="93" t="s">
        <v>1857</v>
      </c>
      <c r="J47" s="95">
        <v>193</v>
      </c>
      <c r="K47" s="93" t="s">
        <v>1055</v>
      </c>
      <c r="L47" s="93" t="s">
        <v>1858</v>
      </c>
      <c r="M47" s="93" t="s">
        <v>1859</v>
      </c>
      <c r="N47" s="93" t="s">
        <v>1860</v>
      </c>
      <c r="O47" s="93"/>
    </row>
    <row r="48" spans="1:15" ht="11" customHeight="1" x14ac:dyDescent="0.2">
      <c r="A48" s="101">
        <v>1262</v>
      </c>
      <c r="B48" s="101" t="str">
        <f t="shared" si="0"/>
        <v>05/1262</v>
      </c>
      <c r="C48" s="167" t="str">
        <f>IF(ISNUMBER(VLOOKUP(A48,'01.12.17'!$A$2:$O$2000,1,FALSE)),"","+")&amp;IF(ISNUMBER(VLOOKUP(A48,'01.08.18'!$A$2:$P$1999,1,FALSE)),"","-")</f>
        <v/>
      </c>
      <c r="D48" s="104">
        <v>41062</v>
      </c>
      <c r="E48" s="125">
        <v>10</v>
      </c>
      <c r="F48" s="93" t="s">
        <v>1524</v>
      </c>
      <c r="G48" s="93" t="s">
        <v>903</v>
      </c>
      <c r="H48" s="93" t="s">
        <v>1516</v>
      </c>
      <c r="I48" s="93"/>
      <c r="J48" s="93"/>
      <c r="K48" s="93" t="s">
        <v>1075</v>
      </c>
      <c r="L48" s="93" t="s">
        <v>520</v>
      </c>
      <c r="M48" s="93" t="s">
        <v>1517</v>
      </c>
      <c r="N48" s="93"/>
      <c r="O48" s="93"/>
    </row>
    <row r="49" spans="1:15" ht="11" customHeight="1" x14ac:dyDescent="0.2">
      <c r="A49" s="101">
        <v>1216</v>
      </c>
      <c r="B49" s="101" t="str">
        <f t="shared" si="0"/>
        <v>05/1216</v>
      </c>
      <c r="C49" s="167" t="str">
        <f>IF(ISNUMBER(VLOOKUP(A49,'01.12.17'!$A$2:$O$2000,1,FALSE)),"","+")&amp;IF(ISNUMBER(VLOOKUP(A49,'01.08.18'!$A$2:$P$1999,1,FALSE)),"","-")</f>
        <v/>
      </c>
      <c r="D49" s="104">
        <v>40950</v>
      </c>
      <c r="E49" s="125">
        <v>10</v>
      </c>
      <c r="F49" s="93" t="s">
        <v>1524</v>
      </c>
      <c r="G49" s="93" t="s">
        <v>106</v>
      </c>
      <c r="H49" s="93" t="s">
        <v>107</v>
      </c>
      <c r="I49" s="93" t="s">
        <v>1644</v>
      </c>
      <c r="J49" s="95">
        <v>60</v>
      </c>
      <c r="K49" s="93" t="s">
        <v>108</v>
      </c>
      <c r="L49" s="93" t="s">
        <v>109</v>
      </c>
      <c r="M49" s="93" t="s">
        <v>110</v>
      </c>
      <c r="N49" s="93" t="s">
        <v>1633</v>
      </c>
      <c r="O49" s="93"/>
    </row>
    <row r="50" spans="1:15" ht="11" customHeight="1" x14ac:dyDescent="0.2">
      <c r="A50" s="101">
        <v>1213</v>
      </c>
      <c r="B50" s="101" t="str">
        <f t="shared" si="0"/>
        <v>05/1213</v>
      </c>
      <c r="C50" s="167" t="str">
        <f>IF(ISNUMBER(VLOOKUP(A50,'01.12.17'!$A$2:$O$2000,1,FALSE)),"","+")&amp;IF(ISNUMBER(VLOOKUP(A50,'01.08.18'!$A$2:$P$1999,1,FALSE)),"","-")</f>
        <v/>
      </c>
      <c r="D50" s="104">
        <v>40950</v>
      </c>
      <c r="E50" s="125">
        <v>10</v>
      </c>
      <c r="F50" s="93" t="s">
        <v>1524</v>
      </c>
      <c r="G50" s="93" t="s">
        <v>101</v>
      </c>
      <c r="H50" s="93" t="s">
        <v>102</v>
      </c>
      <c r="I50" s="93" t="s">
        <v>1643</v>
      </c>
      <c r="J50" s="95">
        <v>137</v>
      </c>
      <c r="K50" s="93" t="s">
        <v>1055</v>
      </c>
      <c r="L50" s="93" t="s">
        <v>104</v>
      </c>
      <c r="M50" s="93" t="s">
        <v>105</v>
      </c>
      <c r="N50" s="93" t="s">
        <v>1633</v>
      </c>
      <c r="O50" s="93"/>
    </row>
    <row r="51" spans="1:15" ht="11" customHeight="1" x14ac:dyDescent="0.2">
      <c r="A51" s="101">
        <v>847</v>
      </c>
      <c r="B51" s="101" t="str">
        <f t="shared" si="0"/>
        <v>05/847</v>
      </c>
      <c r="C51" s="167" t="str">
        <f>IF(ISNUMBER(VLOOKUP(A51,'01.12.17'!$A$2:$O$2000,1,FALSE)),"","+")&amp;IF(ISNUMBER(VLOOKUP(A51,'01.08.18'!$A$2:$P$1999,1,FALSE)),"","-")</f>
        <v>-</v>
      </c>
      <c r="D51" s="104">
        <v>39655</v>
      </c>
      <c r="E51" s="125">
        <v>10</v>
      </c>
      <c r="F51" s="94" t="s">
        <v>1524</v>
      </c>
      <c r="G51" s="93" t="s">
        <v>455</v>
      </c>
      <c r="H51" s="93" t="s">
        <v>456</v>
      </c>
      <c r="I51" s="93" t="s">
        <v>2180</v>
      </c>
      <c r="J51" s="95">
        <v>42</v>
      </c>
      <c r="K51" s="93" t="s">
        <v>404</v>
      </c>
      <c r="L51" s="93" t="s">
        <v>405</v>
      </c>
      <c r="M51" s="93" t="s">
        <v>406</v>
      </c>
      <c r="N51" s="93" t="s">
        <v>2181</v>
      </c>
      <c r="O51" s="136"/>
    </row>
    <row r="52" spans="1:15" ht="11" customHeight="1" x14ac:dyDescent="0.2">
      <c r="A52" s="101">
        <v>830</v>
      </c>
      <c r="B52" s="101" t="str">
        <f t="shared" si="0"/>
        <v>05/830</v>
      </c>
      <c r="C52" s="167" t="str">
        <f>IF(ISNUMBER(VLOOKUP(A52,'01.12.17'!$A$2:$O$2000,1,FALSE)),"","+")&amp;IF(ISNUMBER(VLOOKUP(A52,'01.08.18'!$A$2:$P$1999,1,FALSE)),"","-")</f>
        <v>-</v>
      </c>
      <c r="D52" s="104">
        <v>39606</v>
      </c>
      <c r="E52" s="125">
        <v>10</v>
      </c>
      <c r="F52" s="94" t="s">
        <v>1524</v>
      </c>
      <c r="G52" s="93" t="s">
        <v>820</v>
      </c>
      <c r="H52" s="93" t="s">
        <v>1516</v>
      </c>
      <c r="I52" s="93"/>
      <c r="J52" s="93"/>
      <c r="K52" s="93" t="s">
        <v>1058</v>
      </c>
      <c r="L52" s="93" t="s">
        <v>519</v>
      </c>
      <c r="M52" s="93" t="s">
        <v>1517</v>
      </c>
      <c r="N52" s="93"/>
      <c r="O52" s="136"/>
    </row>
    <row r="53" spans="1:15" ht="11" customHeight="1" x14ac:dyDescent="0.2">
      <c r="A53" s="101">
        <v>1405</v>
      </c>
      <c r="B53" s="101" t="str">
        <f t="shared" si="0"/>
        <v>05/1405</v>
      </c>
      <c r="C53" s="167" t="str">
        <f>IF(ISNUMBER(VLOOKUP(A53,'01.12.17'!$A$2:$O$2000,1,FALSE)),"","+")&amp;IF(ISNUMBER(VLOOKUP(A53,'01.08.18'!$A$2:$P$1999,1,FALSE)),"","-")</f>
        <v/>
      </c>
      <c r="D53" s="104">
        <v>41524</v>
      </c>
      <c r="E53" s="125">
        <v>10</v>
      </c>
      <c r="F53" s="93" t="s">
        <v>1524</v>
      </c>
      <c r="G53" s="93" t="s">
        <v>934</v>
      </c>
      <c r="H53" s="93" t="s">
        <v>1789</v>
      </c>
      <c r="I53" s="93" t="s">
        <v>1790</v>
      </c>
      <c r="J53" s="95">
        <v>225</v>
      </c>
      <c r="K53" s="93" t="s">
        <v>1055</v>
      </c>
      <c r="L53" s="93" t="s">
        <v>1791</v>
      </c>
      <c r="M53" s="93" t="s">
        <v>1792</v>
      </c>
      <c r="N53" s="93" t="s">
        <v>1793</v>
      </c>
      <c r="O53" s="93"/>
    </row>
    <row r="54" spans="1:15" ht="11" customHeight="1" x14ac:dyDescent="0.2">
      <c r="A54" s="101">
        <v>1370</v>
      </c>
      <c r="B54" s="101" t="str">
        <f t="shared" si="0"/>
        <v>05/1370</v>
      </c>
      <c r="C54" s="167" t="str">
        <f>IF(ISNUMBER(VLOOKUP(A54,'01.12.17'!$A$2:$O$2000,1,FALSE)),"","+")&amp;IF(ISNUMBER(VLOOKUP(A54,'01.08.18'!$A$2:$P$1999,1,FALSE)),"","-")</f>
        <v/>
      </c>
      <c r="D54" s="104">
        <v>41419</v>
      </c>
      <c r="E54" s="125">
        <v>10</v>
      </c>
      <c r="F54" s="93" t="s">
        <v>1524</v>
      </c>
      <c r="G54" s="93" t="s">
        <v>925</v>
      </c>
      <c r="H54" s="93" t="s">
        <v>1744</v>
      </c>
      <c r="I54" s="93" t="s">
        <v>1745</v>
      </c>
      <c r="J54" s="95">
        <v>258</v>
      </c>
      <c r="K54" s="93" t="s">
        <v>1055</v>
      </c>
      <c r="L54" s="93" t="s">
        <v>1746</v>
      </c>
      <c r="M54" s="93" t="s">
        <v>1747</v>
      </c>
      <c r="N54" s="93" t="s">
        <v>1713</v>
      </c>
      <c r="O54" s="93"/>
    </row>
    <row r="55" spans="1:15" ht="11" customHeight="1" x14ac:dyDescent="0.2">
      <c r="A55" s="101">
        <v>874</v>
      </c>
      <c r="B55" s="101" t="str">
        <f t="shared" si="0"/>
        <v>05/874</v>
      </c>
      <c r="C55" s="167" t="str">
        <f>IF(ISNUMBER(VLOOKUP(A55,'01.12.17'!$A$2:$O$2000,1,FALSE)),"","+")&amp;IF(ISNUMBER(VLOOKUP(A55,'01.08.18'!$A$2:$P$1999,1,FALSE)),"","-")</f>
        <v/>
      </c>
      <c r="D55" s="104">
        <v>39760</v>
      </c>
      <c r="E55" s="125">
        <v>10</v>
      </c>
      <c r="F55" s="94" t="s">
        <v>1524</v>
      </c>
      <c r="G55" s="93" t="s">
        <v>833</v>
      </c>
      <c r="H55" s="93" t="s">
        <v>1516</v>
      </c>
      <c r="I55" s="93"/>
      <c r="J55" s="93"/>
      <c r="K55" s="93" t="s">
        <v>1055</v>
      </c>
      <c r="L55" s="93" t="s">
        <v>558</v>
      </c>
      <c r="M55" s="93" t="s">
        <v>1517</v>
      </c>
      <c r="N55" s="93"/>
      <c r="O55" s="136"/>
    </row>
    <row r="56" spans="1:15" ht="11" customHeight="1" x14ac:dyDescent="0.2">
      <c r="A56" s="101">
        <v>849</v>
      </c>
      <c r="B56" s="101" t="str">
        <f t="shared" si="0"/>
        <v>05/849</v>
      </c>
      <c r="C56" s="167" t="str">
        <f>IF(ISNUMBER(VLOOKUP(A56,'01.12.17'!$A$2:$O$2000,1,FALSE)),"","+")&amp;IF(ISNUMBER(VLOOKUP(A56,'01.08.18'!$A$2:$P$1999,1,FALSE)),"","-")</f>
        <v>-</v>
      </c>
      <c r="D56" s="104">
        <v>39655</v>
      </c>
      <c r="E56" s="125">
        <v>10</v>
      </c>
      <c r="F56" s="94" t="s">
        <v>1524</v>
      </c>
      <c r="G56" s="93" t="s">
        <v>457</v>
      </c>
      <c r="H56" s="93" t="s">
        <v>458</v>
      </c>
      <c r="I56" s="93" t="s">
        <v>2182</v>
      </c>
      <c r="J56" s="95">
        <v>77</v>
      </c>
      <c r="K56" s="93" t="s">
        <v>459</v>
      </c>
      <c r="L56" s="93" t="s">
        <v>460</v>
      </c>
      <c r="M56" s="93" t="s">
        <v>461</v>
      </c>
      <c r="N56" s="93" t="s">
        <v>2183</v>
      </c>
      <c r="O56" s="136"/>
    </row>
    <row r="57" spans="1:15" ht="11" customHeight="1" x14ac:dyDescent="0.2">
      <c r="A57" s="101">
        <v>1233</v>
      </c>
      <c r="B57" s="101" t="str">
        <f t="shared" si="0"/>
        <v>05/1233</v>
      </c>
      <c r="C57" s="167" t="str">
        <f>IF(ISNUMBER(VLOOKUP(A57,'01.12.17'!$A$2:$O$2000,1,FALSE)),"","+")&amp;IF(ISNUMBER(VLOOKUP(A57,'01.08.18'!$A$2:$P$1999,1,FALSE)),"","-")</f>
        <v/>
      </c>
      <c r="D57" s="104">
        <v>41020</v>
      </c>
      <c r="E57" s="125">
        <v>10</v>
      </c>
      <c r="F57" s="93" t="s">
        <v>1524</v>
      </c>
      <c r="G57" s="93" t="s">
        <v>895</v>
      </c>
      <c r="H57" s="93" t="s">
        <v>1516</v>
      </c>
      <c r="I57" s="93"/>
      <c r="J57" s="93"/>
      <c r="K57" s="93" t="s">
        <v>1075</v>
      </c>
      <c r="L57" s="93" t="s">
        <v>520</v>
      </c>
      <c r="M57" s="93" t="s">
        <v>1517</v>
      </c>
      <c r="N57" s="93"/>
      <c r="O57" s="93"/>
    </row>
    <row r="58" spans="1:15" ht="11" customHeight="1" x14ac:dyDescent="0.2">
      <c r="A58" s="101">
        <v>1322</v>
      </c>
      <c r="B58" s="101" t="str">
        <f t="shared" si="0"/>
        <v>05/1322</v>
      </c>
      <c r="C58" s="167" t="str">
        <f>IF(ISNUMBER(VLOOKUP(A58,'01.12.17'!$A$2:$O$2000,1,FALSE)),"","+")&amp;IF(ISNUMBER(VLOOKUP(A58,'01.08.18'!$A$2:$P$1999,1,FALSE)),"","-")</f>
        <v/>
      </c>
      <c r="D58" s="104">
        <v>41202</v>
      </c>
      <c r="E58" s="125">
        <v>10</v>
      </c>
      <c r="F58" s="93" t="s">
        <v>1524</v>
      </c>
      <c r="G58" s="93" t="s">
        <v>913</v>
      </c>
      <c r="H58" s="93" t="s">
        <v>1699</v>
      </c>
      <c r="I58" s="93" t="s">
        <v>1700</v>
      </c>
      <c r="J58" s="95">
        <v>283</v>
      </c>
      <c r="K58" s="93" t="s">
        <v>1055</v>
      </c>
      <c r="L58" s="93" t="s">
        <v>1701</v>
      </c>
      <c r="M58" s="93" t="s">
        <v>1702</v>
      </c>
      <c r="N58" s="93" t="s">
        <v>1697</v>
      </c>
      <c r="O58" s="93"/>
    </row>
    <row r="59" spans="1:15" ht="11" customHeight="1" x14ac:dyDescent="0.2">
      <c r="A59" s="101">
        <v>848</v>
      </c>
      <c r="B59" s="101" t="str">
        <f t="shared" si="0"/>
        <v>05/848</v>
      </c>
      <c r="C59" s="167" t="str">
        <f>IF(ISNUMBER(VLOOKUP(A59,'01.12.17'!$A$2:$O$2000,1,FALSE)),"","+")&amp;IF(ISNUMBER(VLOOKUP(A59,'01.08.18'!$A$2:$P$1999,1,FALSE)),"","-")</f>
        <v>-</v>
      </c>
      <c r="D59" s="104">
        <v>39655</v>
      </c>
      <c r="E59" s="125">
        <v>10</v>
      </c>
      <c r="F59" s="94" t="s">
        <v>1524</v>
      </c>
      <c r="G59" s="93" t="s">
        <v>828</v>
      </c>
      <c r="H59" s="93" t="s">
        <v>1516</v>
      </c>
      <c r="I59" s="93"/>
      <c r="J59" s="93"/>
      <c r="K59" s="93" t="s">
        <v>1075</v>
      </c>
      <c r="L59" s="93" t="s">
        <v>520</v>
      </c>
      <c r="M59" s="93" t="s">
        <v>1517</v>
      </c>
      <c r="N59" s="93"/>
      <c r="O59" s="136"/>
    </row>
    <row r="60" spans="1:15" ht="33" customHeight="1" x14ac:dyDescent="0.2">
      <c r="A60" s="101">
        <v>906</v>
      </c>
      <c r="B60" s="101" t="str">
        <f t="shared" si="0"/>
        <v>05/906</v>
      </c>
      <c r="C60" s="167" t="str">
        <f>IF(ISNUMBER(VLOOKUP(A60,'01.12.17'!$A$2:$O$2000,1,FALSE)),"","+")&amp;IF(ISNUMBER(VLOOKUP(A60,'01.08.18'!$A$2:$P$1999,1,FALSE)),"","-")</f>
        <v/>
      </c>
      <c r="D60" s="104">
        <v>39858</v>
      </c>
      <c r="E60" s="125">
        <v>10</v>
      </c>
      <c r="F60" s="93" t="s">
        <v>1524</v>
      </c>
      <c r="G60" s="93" t="s">
        <v>476</v>
      </c>
      <c r="H60" s="93" t="s">
        <v>477</v>
      </c>
      <c r="I60" s="93" t="s">
        <v>2188</v>
      </c>
      <c r="J60" s="95">
        <v>21</v>
      </c>
      <c r="K60" s="93" t="s">
        <v>1055</v>
      </c>
      <c r="L60" s="93" t="s">
        <v>2189</v>
      </c>
      <c r="M60" s="93" t="s">
        <v>480</v>
      </c>
      <c r="N60" s="93" t="s">
        <v>2190</v>
      </c>
      <c r="O60" s="93"/>
    </row>
    <row r="61" spans="1:15" ht="11" customHeight="1" x14ac:dyDescent="0.2">
      <c r="A61" s="101">
        <v>1420</v>
      </c>
      <c r="B61" s="101" t="str">
        <f t="shared" si="0"/>
        <v>05/1420</v>
      </c>
      <c r="C61" s="167" t="str">
        <f>IF(ISNUMBER(VLOOKUP(A61,'01.12.17'!$A$2:$O$2000,1,FALSE)),"","+")&amp;IF(ISNUMBER(VLOOKUP(A61,'01.08.18'!$A$2:$P$1999,1,FALSE)),"","-")</f>
        <v/>
      </c>
      <c r="D61" s="104">
        <v>41587</v>
      </c>
      <c r="E61" s="125">
        <v>10</v>
      </c>
      <c r="F61" s="93" t="s">
        <v>1524</v>
      </c>
      <c r="G61" s="93" t="s">
        <v>937</v>
      </c>
      <c r="H61" s="93" t="s">
        <v>1516</v>
      </c>
      <c r="I61" s="93"/>
      <c r="J61" s="93"/>
      <c r="K61" s="93" t="s">
        <v>1055</v>
      </c>
      <c r="L61" s="93" t="s">
        <v>647</v>
      </c>
      <c r="M61" s="93" t="s">
        <v>1517</v>
      </c>
      <c r="N61" s="93"/>
      <c r="O61" s="93"/>
    </row>
    <row r="62" spans="1:15" ht="44" customHeight="1" x14ac:dyDescent="0.2">
      <c r="A62" s="101">
        <v>1031</v>
      </c>
      <c r="B62" s="101" t="str">
        <f t="shared" si="0"/>
        <v>05/1031</v>
      </c>
      <c r="C62" s="167" t="str">
        <f>IF(ISNUMBER(VLOOKUP(A62,'01.12.17'!$A$2:$O$2000,1,FALSE)),"","+")&amp;IF(ISNUMBER(VLOOKUP(A62,'01.08.18'!$A$2:$P$1999,1,FALSE)),"","-")</f>
        <v/>
      </c>
      <c r="D62" s="104">
        <v>40292</v>
      </c>
      <c r="E62" s="125">
        <v>10</v>
      </c>
      <c r="F62" s="93" t="s">
        <v>1524</v>
      </c>
      <c r="G62" s="93" t="s">
        <v>861</v>
      </c>
      <c r="H62" s="93" t="s">
        <v>1516</v>
      </c>
      <c r="I62" s="93"/>
      <c r="J62" s="93"/>
      <c r="K62" s="93" t="s">
        <v>1075</v>
      </c>
      <c r="L62" s="93" t="s">
        <v>520</v>
      </c>
      <c r="M62" s="93" t="s">
        <v>1517</v>
      </c>
      <c r="N62" s="93"/>
      <c r="O62" s="93"/>
    </row>
    <row r="63" spans="1:15" ht="11" customHeight="1" x14ac:dyDescent="0.2">
      <c r="A63" s="101">
        <v>1325</v>
      </c>
      <c r="B63" s="101" t="str">
        <f t="shared" si="0"/>
        <v>05/1325</v>
      </c>
      <c r="C63" s="167" t="str">
        <f>IF(ISNUMBER(VLOOKUP(A63,'01.12.17'!$A$2:$O$2000,1,FALSE)),"","+")&amp;IF(ISNUMBER(VLOOKUP(A63,'01.08.18'!$A$2:$P$1999,1,FALSE)),"","-")</f>
        <v/>
      </c>
      <c r="D63" s="104">
        <v>41251</v>
      </c>
      <c r="E63" s="125">
        <v>10</v>
      </c>
      <c r="F63" s="93" t="s">
        <v>1524</v>
      </c>
      <c r="G63" s="93" t="s">
        <v>915</v>
      </c>
      <c r="H63" s="93" t="s">
        <v>1516</v>
      </c>
      <c r="I63" s="93"/>
      <c r="J63" s="93"/>
      <c r="K63" s="93" t="s">
        <v>1058</v>
      </c>
      <c r="L63" s="93" t="s">
        <v>519</v>
      </c>
      <c r="M63" s="93" t="s">
        <v>1517</v>
      </c>
      <c r="N63" s="93"/>
      <c r="O63" s="93"/>
    </row>
    <row r="64" spans="1:15" ht="11" customHeight="1" x14ac:dyDescent="0.2">
      <c r="A64" s="101">
        <v>1308</v>
      </c>
      <c r="B64" s="101" t="str">
        <f t="shared" si="0"/>
        <v>05/1308</v>
      </c>
      <c r="C64" s="167" t="str">
        <f>IF(ISNUMBER(VLOOKUP(A64,'01.12.17'!$A$2:$O$2000,1,FALSE)),"","+")&amp;IF(ISNUMBER(VLOOKUP(A64,'01.08.18'!$A$2:$P$1999,1,FALSE)),"","-")</f>
        <v/>
      </c>
      <c r="D64" s="104">
        <v>41167</v>
      </c>
      <c r="E64" s="125">
        <v>10</v>
      </c>
      <c r="F64" s="93" t="s">
        <v>1524</v>
      </c>
      <c r="G64" s="93" t="s">
        <v>130</v>
      </c>
      <c r="H64" s="93" t="s">
        <v>131</v>
      </c>
      <c r="I64" s="93" t="s">
        <v>1696</v>
      </c>
      <c r="J64" s="95">
        <v>98</v>
      </c>
      <c r="K64" s="93" t="s">
        <v>1055</v>
      </c>
      <c r="L64" s="93" t="s">
        <v>133</v>
      </c>
      <c r="M64" s="93" t="s">
        <v>134</v>
      </c>
      <c r="N64" s="93" t="s">
        <v>1682</v>
      </c>
      <c r="O64" s="93"/>
    </row>
    <row r="65" spans="1:15" ht="11" customHeight="1" x14ac:dyDescent="0.2">
      <c r="A65" s="101">
        <v>1132</v>
      </c>
      <c r="B65" s="101" t="str">
        <f t="shared" si="0"/>
        <v>05/1132</v>
      </c>
      <c r="C65" s="167" t="str">
        <f>IF(ISNUMBER(VLOOKUP(A65,'01.12.17'!$A$2:$O$2000,1,FALSE)),"","+")&amp;IF(ISNUMBER(VLOOKUP(A65,'01.08.18'!$A$2:$P$1999,1,FALSE)),"","-")</f>
        <v/>
      </c>
      <c r="D65" s="104">
        <v>40705</v>
      </c>
      <c r="E65" s="125">
        <v>10</v>
      </c>
      <c r="F65" s="93" t="s">
        <v>1524</v>
      </c>
      <c r="G65" s="93" t="s">
        <v>879</v>
      </c>
      <c r="H65" s="93" t="s">
        <v>1516</v>
      </c>
      <c r="I65" s="93"/>
      <c r="J65" s="93"/>
      <c r="K65" s="93" t="s">
        <v>1055</v>
      </c>
      <c r="L65" s="93" t="s">
        <v>599</v>
      </c>
      <c r="M65" s="93" t="s">
        <v>1517</v>
      </c>
      <c r="N65" s="93"/>
      <c r="O65" s="93"/>
    </row>
    <row r="66" spans="1:15" ht="11" customHeight="1" x14ac:dyDescent="0.2">
      <c r="A66" s="101">
        <v>853</v>
      </c>
      <c r="B66" s="101" t="str">
        <f t="shared" ref="B66:B129" si="1">CONCATENATE("05/",A66)</f>
        <v>05/853</v>
      </c>
      <c r="C66" s="167" t="str">
        <f>IF(ISNUMBER(VLOOKUP(A66,'01.12.17'!$A$2:$O$2000,1,FALSE)),"","+")&amp;IF(ISNUMBER(VLOOKUP(A66,'01.08.18'!$A$2:$P$1999,1,FALSE)),"","-")</f>
        <v/>
      </c>
      <c r="D66" s="104">
        <v>39704</v>
      </c>
      <c r="E66" s="125">
        <v>10</v>
      </c>
      <c r="F66" s="94" t="s">
        <v>1524</v>
      </c>
      <c r="G66" s="93" t="s">
        <v>462</v>
      </c>
      <c r="H66" s="93" t="s">
        <v>463</v>
      </c>
      <c r="I66" s="93" t="s">
        <v>2184</v>
      </c>
      <c r="J66" s="95">
        <v>66</v>
      </c>
      <c r="K66" s="93" t="s">
        <v>464</v>
      </c>
      <c r="L66" s="93" t="s">
        <v>420</v>
      </c>
      <c r="M66" s="93" t="s">
        <v>465</v>
      </c>
      <c r="N66" s="93" t="s">
        <v>2185</v>
      </c>
      <c r="O66" s="136"/>
    </row>
    <row r="67" spans="1:15" ht="33" customHeight="1" x14ac:dyDescent="0.2">
      <c r="A67" s="101">
        <v>1305</v>
      </c>
      <c r="B67" s="101" t="str">
        <f t="shared" si="1"/>
        <v>05/1305</v>
      </c>
      <c r="C67" s="167" t="str">
        <f>IF(ISNUMBER(VLOOKUP(A67,'01.12.17'!$A$2:$O$2000,1,FALSE)),"","+")&amp;IF(ISNUMBER(VLOOKUP(A67,'01.08.18'!$A$2:$P$1999,1,FALSE)),"","-")</f>
        <v/>
      </c>
      <c r="D67" s="104">
        <v>41167</v>
      </c>
      <c r="E67" s="125">
        <v>10</v>
      </c>
      <c r="F67" s="93" t="s">
        <v>1524</v>
      </c>
      <c r="G67" s="93" t="s">
        <v>129</v>
      </c>
      <c r="H67" s="93" t="s">
        <v>1516</v>
      </c>
      <c r="I67" s="93" t="s">
        <v>1695</v>
      </c>
      <c r="J67" s="93"/>
      <c r="K67" s="93" t="s">
        <v>1055</v>
      </c>
      <c r="L67" s="93" t="s">
        <v>625</v>
      </c>
      <c r="M67" s="93" t="s">
        <v>1517</v>
      </c>
      <c r="N67" s="93"/>
      <c r="O67" s="93"/>
    </row>
    <row r="68" spans="1:15" ht="11" customHeight="1" x14ac:dyDescent="0.2">
      <c r="A68" s="101">
        <v>1342</v>
      </c>
      <c r="B68" s="101" t="str">
        <f t="shared" si="1"/>
        <v>05/1342</v>
      </c>
      <c r="C68" s="167" t="str">
        <f>IF(ISNUMBER(VLOOKUP(A68,'01.12.17'!$A$2:$O$2000,1,FALSE)),"","+")&amp;IF(ISNUMBER(VLOOKUP(A68,'01.08.18'!$A$2:$P$1999,1,FALSE)),"","-")</f>
        <v/>
      </c>
      <c r="D68" s="104">
        <v>41328</v>
      </c>
      <c r="E68" s="125">
        <v>10</v>
      </c>
      <c r="F68" s="93" t="s">
        <v>1524</v>
      </c>
      <c r="G68" s="93" t="s">
        <v>918</v>
      </c>
      <c r="H68" s="93" t="s">
        <v>1516</v>
      </c>
      <c r="I68" s="93"/>
      <c r="J68" s="93"/>
      <c r="K68" s="93" t="s">
        <v>1058</v>
      </c>
      <c r="L68" s="93" t="s">
        <v>519</v>
      </c>
      <c r="M68" s="93" t="s">
        <v>1517</v>
      </c>
      <c r="N68" s="93"/>
      <c r="O68" s="93"/>
    </row>
    <row r="69" spans="1:15" ht="11" customHeight="1" x14ac:dyDescent="0.2">
      <c r="A69" s="101">
        <v>1444</v>
      </c>
      <c r="B69" s="101" t="str">
        <f t="shared" si="1"/>
        <v>05/1444</v>
      </c>
      <c r="C69" s="167" t="str">
        <f>IF(ISNUMBER(VLOOKUP(A69,'01.12.17'!$A$2:$O$2000,1,FALSE)),"","+")&amp;IF(ISNUMBER(VLOOKUP(A69,'01.08.18'!$A$2:$P$1999,1,FALSE)),"","-")</f>
        <v/>
      </c>
      <c r="D69" s="104">
        <v>41671</v>
      </c>
      <c r="E69" s="125">
        <v>10</v>
      </c>
      <c r="F69" s="93" t="s">
        <v>1524</v>
      </c>
      <c r="G69" s="93" t="s">
        <v>946</v>
      </c>
      <c r="H69" s="93" t="s">
        <v>1516</v>
      </c>
      <c r="I69" s="93"/>
      <c r="J69" s="93"/>
      <c r="K69" s="93" t="s">
        <v>1055</v>
      </c>
      <c r="L69" s="93" t="s">
        <v>652</v>
      </c>
      <c r="M69" s="93" t="s">
        <v>1517</v>
      </c>
      <c r="N69" s="93"/>
      <c r="O69" s="93"/>
    </row>
    <row r="70" spans="1:15" ht="11" customHeight="1" x14ac:dyDescent="0.2">
      <c r="A70" s="101">
        <v>950</v>
      </c>
      <c r="B70" s="101" t="str">
        <f t="shared" si="1"/>
        <v>05/950</v>
      </c>
      <c r="C70" s="167" t="str">
        <f>IF(ISNUMBER(VLOOKUP(A70,'01.12.17'!$A$2:$O$2000,1,FALSE)),"","+")&amp;IF(ISNUMBER(VLOOKUP(A70,'01.08.18'!$A$2:$P$1999,1,FALSE)),"","-")</f>
        <v/>
      </c>
      <c r="D70" s="104">
        <v>39970</v>
      </c>
      <c r="E70" s="125">
        <v>10</v>
      </c>
      <c r="F70" s="93" t="s">
        <v>1524</v>
      </c>
      <c r="G70" s="93" t="s">
        <v>847</v>
      </c>
      <c r="H70" s="93" t="s">
        <v>1516</v>
      </c>
      <c r="I70" s="93"/>
      <c r="J70" s="93"/>
      <c r="K70" s="93" t="s">
        <v>1055</v>
      </c>
      <c r="L70" s="93" t="s">
        <v>570</v>
      </c>
      <c r="M70" s="93" t="s">
        <v>1517</v>
      </c>
      <c r="N70" s="93"/>
      <c r="O70" s="93"/>
    </row>
    <row r="71" spans="1:15" ht="11" customHeight="1" x14ac:dyDescent="0.2">
      <c r="A71" s="101">
        <v>997</v>
      </c>
      <c r="B71" s="101" t="str">
        <f t="shared" si="1"/>
        <v>05/997</v>
      </c>
      <c r="C71" s="167" t="str">
        <f>IF(ISNUMBER(VLOOKUP(A71,'01.12.17'!$A$2:$O$2000,1,FALSE)),"","+")&amp;IF(ISNUMBER(VLOOKUP(A71,'01.08.18'!$A$2:$P$1999,1,FALSE)),"","-")</f>
        <v/>
      </c>
      <c r="D71" s="104">
        <v>40173</v>
      </c>
      <c r="E71" s="125">
        <v>10</v>
      </c>
      <c r="F71" s="93" t="s">
        <v>1524</v>
      </c>
      <c r="G71" s="93" t="s">
        <v>857</v>
      </c>
      <c r="H71" s="93" t="s">
        <v>1516</v>
      </c>
      <c r="I71" s="93"/>
      <c r="J71" s="93"/>
      <c r="K71" s="93" t="s">
        <v>1055</v>
      </c>
      <c r="L71" s="93" t="s">
        <v>581</v>
      </c>
      <c r="M71" s="93" t="s">
        <v>1517</v>
      </c>
      <c r="N71" s="93"/>
      <c r="O71" s="93"/>
    </row>
    <row r="72" spans="1:15" ht="22" customHeight="1" x14ac:dyDescent="0.2">
      <c r="A72" s="101">
        <v>1554</v>
      </c>
      <c r="B72" s="101" t="str">
        <f t="shared" si="1"/>
        <v>05/1554</v>
      </c>
      <c r="C72" s="167" t="str">
        <f>IF(ISNUMBER(VLOOKUP(A72,'01.12.17'!$A$2:$O$2000,1,FALSE)),"","+")&amp;IF(ISNUMBER(VLOOKUP(A72,'01.08.18'!$A$2:$P$1999,1,FALSE)),"","-")</f>
        <v/>
      </c>
      <c r="D72" s="104">
        <v>42301</v>
      </c>
      <c r="E72" s="125">
        <v>10</v>
      </c>
      <c r="F72" s="93" t="s">
        <v>1560</v>
      </c>
      <c r="G72" s="93" t="s">
        <v>1000</v>
      </c>
      <c r="H72" s="93" t="s">
        <v>1516</v>
      </c>
      <c r="I72" s="93"/>
      <c r="J72" s="93"/>
      <c r="K72" s="93" t="s">
        <v>1055</v>
      </c>
      <c r="L72" s="93" t="s">
        <v>692</v>
      </c>
      <c r="M72" s="93" t="s">
        <v>1517</v>
      </c>
      <c r="N72" s="93"/>
      <c r="O72" s="93"/>
    </row>
    <row r="73" spans="1:15" ht="11" customHeight="1" x14ac:dyDescent="0.2">
      <c r="A73" s="101">
        <v>1375</v>
      </c>
      <c r="B73" s="101" t="str">
        <f t="shared" si="1"/>
        <v>05/1375</v>
      </c>
      <c r="C73" s="167" t="str">
        <f>IF(ISNUMBER(VLOOKUP(A73,'01.12.17'!$A$2:$O$2000,1,FALSE)),"","+")&amp;IF(ISNUMBER(VLOOKUP(A73,'01.08.18'!$A$2:$P$1999,1,FALSE)),"","-")</f>
        <v/>
      </c>
      <c r="D73" s="104">
        <v>41419</v>
      </c>
      <c r="E73" s="125">
        <v>10</v>
      </c>
      <c r="F73" s="93" t="s">
        <v>1560</v>
      </c>
      <c r="G73" s="93" t="s">
        <v>152</v>
      </c>
      <c r="H73" s="93" t="s">
        <v>153</v>
      </c>
      <c r="I73" s="93" t="s">
        <v>1748</v>
      </c>
      <c r="J73" s="95">
        <v>127</v>
      </c>
      <c r="K73" s="93" t="s">
        <v>1055</v>
      </c>
      <c r="L73" s="93" t="s">
        <v>156</v>
      </c>
      <c r="M73" s="93" t="s">
        <v>157</v>
      </c>
      <c r="N73" s="93" t="s">
        <v>1713</v>
      </c>
      <c r="O73" s="93"/>
    </row>
    <row r="74" spans="1:15" ht="11" customHeight="1" x14ac:dyDescent="0.2">
      <c r="A74" s="101">
        <v>863</v>
      </c>
      <c r="B74" s="101" t="str">
        <f t="shared" si="1"/>
        <v>05/863</v>
      </c>
      <c r="C74" s="167" t="str">
        <f>IF(ISNUMBER(VLOOKUP(A74,'01.12.17'!$A$2:$O$2000,1,FALSE)),"","+")&amp;IF(ISNUMBER(VLOOKUP(A74,'01.08.18'!$A$2:$P$1999,1,FALSE)),"","-")</f>
        <v/>
      </c>
      <c r="D74" s="104">
        <v>39704</v>
      </c>
      <c r="E74" s="125">
        <v>10</v>
      </c>
      <c r="F74" s="94" t="s">
        <v>1563</v>
      </c>
      <c r="G74" s="93" t="s">
        <v>466</v>
      </c>
      <c r="H74" s="93" t="s">
        <v>467</v>
      </c>
      <c r="I74" s="93" t="s">
        <v>2186</v>
      </c>
      <c r="J74" s="95">
        <v>134</v>
      </c>
      <c r="K74" s="93" t="s">
        <v>468</v>
      </c>
      <c r="L74" s="93" t="s">
        <v>469</v>
      </c>
      <c r="M74" s="93" t="s">
        <v>470</v>
      </c>
      <c r="N74" s="93" t="s">
        <v>2147</v>
      </c>
      <c r="O74" s="136"/>
    </row>
    <row r="75" spans="1:15" ht="11" customHeight="1" x14ac:dyDescent="0.2">
      <c r="A75" s="101">
        <v>1581</v>
      </c>
      <c r="B75" s="101" t="str">
        <f t="shared" si="1"/>
        <v>05/1581</v>
      </c>
      <c r="C75" s="167" t="str">
        <f>IF(ISNUMBER(VLOOKUP(A75,'01.12.17'!$A$2:$O$2000,1,FALSE)),"","+")&amp;IF(ISNUMBER(VLOOKUP(A75,'01.08.18'!$A$2:$P$1999,1,FALSE)),"","-")</f>
        <v/>
      </c>
      <c r="D75" s="104">
        <v>42420</v>
      </c>
      <c r="E75" s="125">
        <v>10</v>
      </c>
      <c r="F75" s="93" t="s">
        <v>1563</v>
      </c>
      <c r="G75" s="93" t="s">
        <v>280</v>
      </c>
      <c r="H75" s="93" t="s">
        <v>281</v>
      </c>
      <c r="I75" s="93" t="s">
        <v>1988</v>
      </c>
      <c r="J75" s="95">
        <v>135</v>
      </c>
      <c r="K75" s="93" t="s">
        <v>1055</v>
      </c>
      <c r="L75" s="93" t="s">
        <v>283</v>
      </c>
      <c r="M75" s="93" t="s">
        <v>284</v>
      </c>
      <c r="N75" s="93" t="s">
        <v>1981</v>
      </c>
      <c r="O75" s="93"/>
    </row>
    <row r="76" spans="1:15" ht="11" customHeight="1" x14ac:dyDescent="0.2">
      <c r="A76" s="101">
        <v>1359</v>
      </c>
      <c r="B76" s="101" t="str">
        <f t="shared" si="1"/>
        <v>05/1359</v>
      </c>
      <c r="C76" s="167" t="str">
        <f>IF(ISNUMBER(VLOOKUP(A76,'01.12.17'!$A$2:$O$2000,1,FALSE)),"","+")&amp;IF(ISNUMBER(VLOOKUP(A76,'01.08.18'!$A$2:$P$1999,1,FALSE)),"","-")</f>
        <v/>
      </c>
      <c r="D76" s="104">
        <v>41419</v>
      </c>
      <c r="E76" s="125">
        <v>10</v>
      </c>
      <c r="F76" s="93" t="s">
        <v>1563</v>
      </c>
      <c r="G76" s="93" t="s">
        <v>144</v>
      </c>
      <c r="H76" s="93" t="s">
        <v>145</v>
      </c>
      <c r="I76" s="93" t="s">
        <v>1731</v>
      </c>
      <c r="J76" s="95">
        <v>173</v>
      </c>
      <c r="K76" s="93" t="s">
        <v>1055</v>
      </c>
      <c r="L76" s="93" t="s">
        <v>147</v>
      </c>
      <c r="M76" s="93" t="s">
        <v>148</v>
      </c>
      <c r="N76" s="93" t="s">
        <v>1732</v>
      </c>
      <c r="O76" s="93"/>
    </row>
    <row r="77" spans="1:15" ht="11" customHeight="1" x14ac:dyDescent="0.2">
      <c r="A77" s="101">
        <v>1183</v>
      </c>
      <c r="B77" s="101" t="str">
        <f t="shared" si="1"/>
        <v>05/1183</v>
      </c>
      <c r="C77" s="167" t="str">
        <f>IF(ISNUMBER(VLOOKUP(A77,'01.12.17'!$A$2:$O$2000,1,FALSE)),"","+")&amp;IF(ISNUMBER(VLOOKUP(A77,'01.08.18'!$A$2:$P$1999,1,FALSE)),"","-")</f>
        <v/>
      </c>
      <c r="D77" s="104">
        <v>40887</v>
      </c>
      <c r="E77" s="125">
        <v>10</v>
      </c>
      <c r="F77" s="93" t="s">
        <v>1563</v>
      </c>
      <c r="G77" s="93" t="s">
        <v>82</v>
      </c>
      <c r="H77" s="93" t="s">
        <v>83</v>
      </c>
      <c r="I77" s="93" t="s">
        <v>1626</v>
      </c>
      <c r="J77" s="95">
        <v>74</v>
      </c>
      <c r="K77" s="93" t="s">
        <v>84</v>
      </c>
      <c r="L77" s="93" t="s">
        <v>85</v>
      </c>
      <c r="M77" s="93" t="s">
        <v>86</v>
      </c>
      <c r="N77" s="93" t="s">
        <v>1532</v>
      </c>
      <c r="O77" s="93"/>
    </row>
    <row r="78" spans="1:15" ht="33" customHeight="1" x14ac:dyDescent="0.2">
      <c r="A78" s="101">
        <v>963</v>
      </c>
      <c r="B78" s="101" t="str">
        <f t="shared" si="1"/>
        <v>05/963</v>
      </c>
      <c r="C78" s="167" t="str">
        <f>IF(ISNUMBER(VLOOKUP(A78,'01.12.17'!$A$2:$O$2000,1,FALSE)),"","+")&amp;IF(ISNUMBER(VLOOKUP(A78,'01.08.18'!$A$2:$P$1999,1,FALSE)),"","-")</f>
        <v/>
      </c>
      <c r="D78" s="104">
        <v>40047</v>
      </c>
      <c r="E78" s="125">
        <v>10</v>
      </c>
      <c r="F78" s="93" t="s">
        <v>1563</v>
      </c>
      <c r="G78" s="93" t="s">
        <v>849</v>
      </c>
      <c r="H78" s="93" t="s">
        <v>1516</v>
      </c>
      <c r="I78" s="93"/>
      <c r="J78" s="93"/>
      <c r="K78" s="93" t="s">
        <v>1055</v>
      </c>
      <c r="L78" s="93" t="s">
        <v>572</v>
      </c>
      <c r="M78" s="93" t="s">
        <v>1517</v>
      </c>
      <c r="N78" s="93"/>
      <c r="O78" s="93"/>
    </row>
    <row r="79" spans="1:15" ht="11" customHeight="1" x14ac:dyDescent="0.2">
      <c r="A79" s="101">
        <v>978</v>
      </c>
      <c r="B79" s="101" t="str">
        <f t="shared" si="1"/>
        <v>05/978</v>
      </c>
      <c r="C79" s="167" t="str">
        <f>IF(ISNUMBER(VLOOKUP(A79,'01.12.17'!$A$2:$O$2000,1,FALSE)),"","+")&amp;IF(ISNUMBER(VLOOKUP(A79,'01.08.18'!$A$2:$P$1999,1,FALSE)),"","-")</f>
        <v/>
      </c>
      <c r="D79" s="104">
        <v>40096</v>
      </c>
      <c r="E79" s="125">
        <v>10</v>
      </c>
      <c r="F79" s="93" t="s">
        <v>1563</v>
      </c>
      <c r="G79" s="93" t="s">
        <v>853</v>
      </c>
      <c r="H79" s="93" t="s">
        <v>2199</v>
      </c>
      <c r="I79" s="93" t="s">
        <v>2200</v>
      </c>
      <c r="J79" s="95">
        <v>198</v>
      </c>
      <c r="K79" s="93" t="s">
        <v>1055</v>
      </c>
      <c r="L79" s="93" t="s">
        <v>2201</v>
      </c>
      <c r="M79" s="93" t="s">
        <v>2202</v>
      </c>
      <c r="N79" s="93" t="s">
        <v>2203</v>
      </c>
      <c r="O79" s="93"/>
    </row>
    <row r="80" spans="1:15" ht="11" customHeight="1" x14ac:dyDescent="0.2">
      <c r="A80" s="101">
        <v>1352</v>
      </c>
      <c r="B80" s="101" t="str">
        <f t="shared" si="1"/>
        <v>05/1352</v>
      </c>
      <c r="C80" s="167" t="str">
        <f>IF(ISNUMBER(VLOOKUP(A80,'01.12.17'!$A$2:$O$2000,1,FALSE)),"","+")&amp;IF(ISNUMBER(VLOOKUP(A80,'01.08.18'!$A$2:$P$1999,1,FALSE)),"","-")</f>
        <v/>
      </c>
      <c r="D80" s="104">
        <v>41328</v>
      </c>
      <c r="E80" s="125">
        <v>10</v>
      </c>
      <c r="F80" s="93" t="s">
        <v>1563</v>
      </c>
      <c r="G80" s="93" t="s">
        <v>922</v>
      </c>
      <c r="H80" s="93" t="s">
        <v>1516</v>
      </c>
      <c r="I80" s="93"/>
      <c r="J80" s="93"/>
      <c r="K80" s="93" t="s">
        <v>1055</v>
      </c>
      <c r="L80" s="93" t="s">
        <v>634</v>
      </c>
      <c r="M80" s="93" t="s">
        <v>1517</v>
      </c>
      <c r="N80" s="93"/>
      <c r="O80" s="93"/>
    </row>
    <row r="81" spans="1:15" ht="11" customHeight="1" x14ac:dyDescent="0.2">
      <c r="A81" s="101">
        <v>1647</v>
      </c>
      <c r="B81" s="101" t="str">
        <f t="shared" si="1"/>
        <v>05/1647</v>
      </c>
      <c r="C81" s="167" t="str">
        <f>IF(ISNUMBER(VLOOKUP(A81,'01.12.17'!$A$2:$O$2000,1,FALSE)),"","+")&amp;IF(ISNUMBER(VLOOKUP(A81,'01.08.18'!$A$2:$P$1999,1,FALSE)),"","-")</f>
        <v/>
      </c>
      <c r="D81" s="104">
        <v>42728</v>
      </c>
      <c r="E81" s="125">
        <v>10</v>
      </c>
      <c r="F81" s="93" t="s">
        <v>1563</v>
      </c>
      <c r="G81" s="93" t="s">
        <v>381</v>
      </c>
      <c r="H81" s="93" t="s">
        <v>1516</v>
      </c>
      <c r="I81" s="93" t="s">
        <v>2078</v>
      </c>
      <c r="J81" s="93"/>
      <c r="K81" s="93" t="s">
        <v>1083</v>
      </c>
      <c r="L81" s="93" t="s">
        <v>522</v>
      </c>
      <c r="M81" s="93" t="s">
        <v>1517</v>
      </c>
      <c r="N81" s="93"/>
      <c r="O81" s="93"/>
    </row>
    <row r="82" spans="1:15" ht="11" customHeight="1" x14ac:dyDescent="0.2">
      <c r="A82" s="101">
        <v>1304</v>
      </c>
      <c r="B82" s="101" t="str">
        <f t="shared" si="1"/>
        <v>05/1304</v>
      </c>
      <c r="C82" s="167" t="str">
        <f>IF(ISNUMBER(VLOOKUP(A82,'01.12.17'!$A$2:$O$2000,1,FALSE)),"","+")&amp;IF(ISNUMBER(VLOOKUP(A82,'01.08.18'!$A$2:$P$1999,1,FALSE)),"","-")</f>
        <v/>
      </c>
      <c r="D82" s="104">
        <v>41167</v>
      </c>
      <c r="E82" s="125">
        <v>10</v>
      </c>
      <c r="F82" s="93" t="s">
        <v>1563</v>
      </c>
      <c r="G82" s="93" t="s">
        <v>909</v>
      </c>
      <c r="H82" s="93" t="s">
        <v>1516</v>
      </c>
      <c r="I82" s="93"/>
      <c r="J82" s="93"/>
      <c r="K82" s="93" t="s">
        <v>1055</v>
      </c>
      <c r="L82" s="93" t="s">
        <v>627</v>
      </c>
      <c r="M82" s="93" t="s">
        <v>1517</v>
      </c>
      <c r="N82" s="93"/>
      <c r="O82" s="93"/>
    </row>
    <row r="83" spans="1:15" ht="33" customHeight="1" x14ac:dyDescent="0.2">
      <c r="A83" s="101">
        <v>925</v>
      </c>
      <c r="B83" s="101" t="str">
        <f t="shared" si="1"/>
        <v>05/925</v>
      </c>
      <c r="C83" s="167" t="str">
        <f>IF(ISNUMBER(VLOOKUP(A83,'01.12.17'!$A$2:$O$2000,1,FALSE)),"","+")&amp;IF(ISNUMBER(VLOOKUP(A83,'01.08.18'!$A$2:$P$1999,1,FALSE)),"","-")</f>
        <v/>
      </c>
      <c r="D83" s="104">
        <v>39928</v>
      </c>
      <c r="E83" s="125">
        <v>10</v>
      </c>
      <c r="F83" s="93" t="s">
        <v>1563</v>
      </c>
      <c r="G83" s="93" t="s">
        <v>842</v>
      </c>
      <c r="H83" s="93" t="s">
        <v>1516</v>
      </c>
      <c r="I83" s="93"/>
      <c r="J83" s="93"/>
      <c r="K83" s="93" t="s">
        <v>1055</v>
      </c>
      <c r="L83" s="93" t="s">
        <v>565</v>
      </c>
      <c r="M83" s="93" t="s">
        <v>1517</v>
      </c>
      <c r="N83" s="93"/>
      <c r="O83" s="93"/>
    </row>
    <row r="84" spans="1:15" ht="44" customHeight="1" x14ac:dyDescent="0.2">
      <c r="A84" s="101">
        <v>1435</v>
      </c>
      <c r="B84" s="101" t="str">
        <f t="shared" si="1"/>
        <v>05/1435</v>
      </c>
      <c r="C84" s="167" t="str">
        <f>IF(ISNUMBER(VLOOKUP(A84,'01.12.17'!$A$2:$O$2000,1,FALSE)),"","+")&amp;IF(ISNUMBER(VLOOKUP(A84,'01.08.18'!$A$2:$P$1999,1,FALSE)),"","-")</f>
        <v/>
      </c>
      <c r="D84" s="104">
        <v>41671</v>
      </c>
      <c r="E84" s="125">
        <v>10</v>
      </c>
      <c r="F84" s="93" t="s">
        <v>1563</v>
      </c>
      <c r="G84" s="93" t="s">
        <v>942</v>
      </c>
      <c r="H84" s="93" t="s">
        <v>1516</v>
      </c>
      <c r="I84" s="93"/>
      <c r="J84" s="93"/>
      <c r="K84" s="93" t="s">
        <v>1055</v>
      </c>
      <c r="L84" s="93" t="s">
        <v>651</v>
      </c>
      <c r="M84" s="93" t="s">
        <v>1517</v>
      </c>
      <c r="N84" s="93"/>
      <c r="O84" s="93"/>
    </row>
    <row r="85" spans="1:15" ht="11" customHeight="1" x14ac:dyDescent="0.2">
      <c r="A85" s="101">
        <v>1044</v>
      </c>
      <c r="B85" s="101" t="str">
        <f t="shared" si="1"/>
        <v>05/1044</v>
      </c>
      <c r="C85" s="167" t="str">
        <f>IF(ISNUMBER(VLOOKUP(A85,'01.12.17'!$A$2:$O$2000,1,FALSE)),"","+")&amp;IF(ISNUMBER(VLOOKUP(A85,'01.08.18'!$A$2:$P$1999,1,FALSE)),"","-")</f>
        <v>-</v>
      </c>
      <c r="D85" s="104">
        <v>40369</v>
      </c>
      <c r="E85" s="125">
        <v>10</v>
      </c>
      <c r="F85" s="93" t="s">
        <v>1527</v>
      </c>
      <c r="G85" s="93" t="s">
        <v>862</v>
      </c>
      <c r="H85" s="93" t="s">
        <v>1516</v>
      </c>
      <c r="I85" s="93"/>
      <c r="J85" s="93"/>
      <c r="K85" s="93" t="s">
        <v>1055</v>
      </c>
      <c r="L85" s="93" t="s">
        <v>584</v>
      </c>
      <c r="M85" s="93" t="s">
        <v>1517</v>
      </c>
      <c r="N85" s="93"/>
      <c r="O85" s="93"/>
    </row>
    <row r="86" spans="1:15" ht="22" customHeight="1" x14ac:dyDescent="0.2">
      <c r="A86" s="101">
        <v>1571</v>
      </c>
      <c r="B86" s="101" t="str">
        <f t="shared" si="1"/>
        <v>05/1571</v>
      </c>
      <c r="C86" s="167" t="str">
        <f>IF(ISNUMBER(VLOOKUP(A86,'01.12.17'!$A$2:$O$2000,1,FALSE)),"","+")&amp;IF(ISNUMBER(VLOOKUP(A86,'01.08.18'!$A$2:$P$1999,1,FALSE)),"","-")</f>
        <v/>
      </c>
      <c r="D86" s="104">
        <v>42420</v>
      </c>
      <c r="E86" s="125">
        <v>10</v>
      </c>
      <c r="F86" s="93" t="s">
        <v>1546</v>
      </c>
      <c r="G86" s="93" t="s">
        <v>258</v>
      </c>
      <c r="H86" s="93" t="s">
        <v>259</v>
      </c>
      <c r="I86" s="93" t="s">
        <v>1977</v>
      </c>
      <c r="J86" s="95">
        <v>68</v>
      </c>
      <c r="K86" s="93" t="s">
        <v>1055</v>
      </c>
      <c r="L86" s="93" t="s">
        <v>262</v>
      </c>
      <c r="M86" s="93" t="s">
        <v>263</v>
      </c>
      <c r="N86" s="93" t="s">
        <v>1978</v>
      </c>
      <c r="O86" s="93"/>
    </row>
    <row r="87" spans="1:15" ht="11" customHeight="1" x14ac:dyDescent="0.2">
      <c r="A87" s="101">
        <v>946</v>
      </c>
      <c r="B87" s="101" t="str">
        <f t="shared" si="1"/>
        <v>05/946</v>
      </c>
      <c r="C87" s="167" t="str">
        <f>IF(ISNUMBER(VLOOKUP(A87,'01.12.17'!$A$2:$O$2000,1,FALSE)),"","+")&amp;IF(ISNUMBER(VLOOKUP(A87,'01.08.18'!$A$2:$P$1999,1,FALSE)),"","-")</f>
        <v/>
      </c>
      <c r="D87" s="104">
        <v>39970</v>
      </c>
      <c r="E87" s="125">
        <v>10</v>
      </c>
      <c r="F87" s="93" t="s">
        <v>1546</v>
      </c>
      <c r="G87" s="93" t="s">
        <v>846</v>
      </c>
      <c r="H87" s="93" t="s">
        <v>1516</v>
      </c>
      <c r="I87" s="93"/>
      <c r="J87" s="93"/>
      <c r="K87" s="93" t="s">
        <v>1113</v>
      </c>
      <c r="L87" s="93" t="s">
        <v>568</v>
      </c>
      <c r="M87" s="93" t="s">
        <v>1517</v>
      </c>
      <c r="N87" s="93"/>
      <c r="O87" s="93"/>
    </row>
    <row r="88" spans="1:15" ht="11" customHeight="1" x14ac:dyDescent="0.2">
      <c r="A88" s="101">
        <v>1462</v>
      </c>
      <c r="B88" s="101" t="str">
        <f t="shared" si="1"/>
        <v>05/1462</v>
      </c>
      <c r="C88" s="167" t="str">
        <f>IF(ISNUMBER(VLOOKUP(A88,'01.12.17'!$A$2:$O$2000,1,FALSE)),"","+")&amp;IF(ISNUMBER(VLOOKUP(A88,'01.08.18'!$A$2:$P$1999,1,FALSE)),"","-")</f>
        <v>-</v>
      </c>
      <c r="D88" s="104">
        <v>41755</v>
      </c>
      <c r="E88" s="125">
        <v>10</v>
      </c>
      <c r="F88" s="93" t="s">
        <v>1546</v>
      </c>
      <c r="G88" s="93" t="s">
        <v>953</v>
      </c>
      <c r="H88" s="93" t="s">
        <v>1516</v>
      </c>
      <c r="I88" s="93"/>
      <c r="J88" s="93"/>
      <c r="K88" s="93" t="s">
        <v>1055</v>
      </c>
      <c r="L88" s="93" t="s">
        <v>660</v>
      </c>
      <c r="M88" s="93" t="s">
        <v>1517</v>
      </c>
      <c r="N88" s="93"/>
      <c r="O88" s="93"/>
    </row>
    <row r="89" spans="1:15" ht="33" customHeight="1" x14ac:dyDescent="0.2">
      <c r="A89" s="101">
        <v>806</v>
      </c>
      <c r="B89" s="101" t="str">
        <f t="shared" si="1"/>
        <v>05/806</v>
      </c>
      <c r="C89" s="167" t="str">
        <f>IF(ISNUMBER(VLOOKUP(A89,'01.12.17'!$A$2:$O$2000,1,FALSE)),"","+")&amp;IF(ISNUMBER(VLOOKUP(A89,'01.08.18'!$A$2:$P$1999,1,FALSE)),"","-")</f>
        <v>-</v>
      </c>
      <c r="D89" s="104">
        <v>39564</v>
      </c>
      <c r="E89" s="125">
        <v>10</v>
      </c>
      <c r="F89" s="103" t="s">
        <v>1546</v>
      </c>
      <c r="G89" s="102" t="s">
        <v>446</v>
      </c>
      <c r="H89" s="102" t="s">
        <v>447</v>
      </c>
      <c r="I89" s="102" t="s">
        <v>2154</v>
      </c>
      <c r="J89" s="130">
        <v>152</v>
      </c>
      <c r="K89" s="102" t="s">
        <v>1055</v>
      </c>
      <c r="L89" s="102" t="s">
        <v>449</v>
      </c>
      <c r="M89" s="102" t="s">
        <v>450</v>
      </c>
      <c r="N89" s="102" t="s">
        <v>2155</v>
      </c>
      <c r="O89" s="138"/>
    </row>
    <row r="90" spans="1:15" ht="11" customHeight="1" x14ac:dyDescent="0.2">
      <c r="A90" s="101">
        <v>1086</v>
      </c>
      <c r="B90" s="101" t="str">
        <f t="shared" si="1"/>
        <v>05/1086</v>
      </c>
      <c r="C90" s="167" t="str">
        <f>IF(ISNUMBER(VLOOKUP(A90,'01.12.17'!$A$2:$O$2000,1,FALSE)),"","+")&amp;IF(ISNUMBER(VLOOKUP(A90,'01.08.18'!$A$2:$P$1999,1,FALSE)),"","-")</f>
        <v/>
      </c>
      <c r="D90" s="104">
        <v>40579</v>
      </c>
      <c r="E90" s="125">
        <v>10</v>
      </c>
      <c r="F90" s="93" t="s">
        <v>1570</v>
      </c>
      <c r="G90" s="93" t="s">
        <v>869</v>
      </c>
      <c r="H90" s="93" t="s">
        <v>1516</v>
      </c>
      <c r="I90" s="93"/>
      <c r="J90" s="93"/>
      <c r="K90" s="93" t="s">
        <v>1055</v>
      </c>
      <c r="L90" s="93" t="s">
        <v>595</v>
      </c>
      <c r="M90" s="93" t="s">
        <v>1517</v>
      </c>
      <c r="N90" s="93"/>
      <c r="O90" s="93"/>
    </row>
    <row r="91" spans="1:15" ht="11" customHeight="1" x14ac:dyDescent="0.2">
      <c r="A91" s="101">
        <v>840</v>
      </c>
      <c r="B91" s="101" t="str">
        <f t="shared" si="1"/>
        <v>05/840</v>
      </c>
      <c r="C91" s="167" t="str">
        <f>IF(ISNUMBER(VLOOKUP(A91,'01.12.17'!$A$2:$O$2000,1,FALSE)),"","+")&amp;IF(ISNUMBER(VLOOKUP(A91,'01.08.18'!$A$2:$P$1999,1,FALSE)),"","-")</f>
        <v>-</v>
      </c>
      <c r="D91" s="104">
        <v>39655</v>
      </c>
      <c r="E91" s="125">
        <v>10</v>
      </c>
      <c r="F91" s="94" t="s">
        <v>1570</v>
      </c>
      <c r="G91" s="93" t="s">
        <v>824</v>
      </c>
      <c r="H91" s="93" t="s">
        <v>1516</v>
      </c>
      <c r="I91" s="93"/>
      <c r="J91" s="93"/>
      <c r="K91" s="93" t="s">
        <v>1055</v>
      </c>
      <c r="L91" s="93" t="s">
        <v>548</v>
      </c>
      <c r="M91" s="93" t="s">
        <v>1517</v>
      </c>
      <c r="N91" s="93"/>
      <c r="O91" s="136"/>
    </row>
    <row r="92" spans="1:15" ht="11" customHeight="1" x14ac:dyDescent="0.2">
      <c r="A92" s="101">
        <v>1404</v>
      </c>
      <c r="B92" s="101" t="str">
        <f t="shared" si="1"/>
        <v>05/1404</v>
      </c>
      <c r="C92" s="167" t="str">
        <f>IF(ISNUMBER(VLOOKUP(A92,'01.12.17'!$A$2:$O$2000,1,FALSE)),"","+")&amp;IF(ISNUMBER(VLOOKUP(A92,'01.08.18'!$A$2:$P$1999,1,FALSE)),"","-")</f>
        <v/>
      </c>
      <c r="D92" s="104">
        <v>41524</v>
      </c>
      <c r="E92" s="125">
        <v>10</v>
      </c>
      <c r="F92" s="93" t="s">
        <v>1531</v>
      </c>
      <c r="G92" s="93" t="s">
        <v>158</v>
      </c>
      <c r="H92" s="93" t="s">
        <v>1783</v>
      </c>
      <c r="I92" s="93" t="s">
        <v>1784</v>
      </c>
      <c r="J92" s="95">
        <v>215</v>
      </c>
      <c r="K92" s="93" t="s">
        <v>1785</v>
      </c>
      <c r="L92" s="93" t="s">
        <v>1786</v>
      </c>
      <c r="M92" s="93" t="s">
        <v>1787</v>
      </c>
      <c r="N92" s="93" t="s">
        <v>1788</v>
      </c>
      <c r="O92" s="93"/>
    </row>
    <row r="93" spans="1:15" ht="11" customHeight="1" x14ac:dyDescent="0.2">
      <c r="A93" s="101">
        <v>933</v>
      </c>
      <c r="B93" s="101" t="str">
        <f t="shared" si="1"/>
        <v>05/933</v>
      </c>
      <c r="C93" s="167" t="str">
        <f>IF(ISNUMBER(VLOOKUP(A93,'01.12.17'!$A$2:$O$2000,1,FALSE)),"","+")&amp;IF(ISNUMBER(VLOOKUP(A93,'01.08.18'!$A$2:$P$1999,1,FALSE)),"","-")</f>
        <v/>
      </c>
      <c r="D93" s="104">
        <v>39970</v>
      </c>
      <c r="E93" s="125">
        <v>10</v>
      </c>
      <c r="F93" s="93" t="s">
        <v>1531</v>
      </c>
      <c r="G93" s="93" t="s">
        <v>844</v>
      </c>
      <c r="H93" s="93" t="s">
        <v>1516</v>
      </c>
      <c r="I93" s="93"/>
      <c r="J93" s="93"/>
      <c r="K93" s="93" t="s">
        <v>1055</v>
      </c>
      <c r="L93" s="93" t="s">
        <v>567</v>
      </c>
      <c r="M93" s="93" t="s">
        <v>1517</v>
      </c>
      <c r="N93" s="93"/>
      <c r="O93" s="93"/>
    </row>
    <row r="94" spans="1:15" ht="33" customHeight="1" x14ac:dyDescent="0.2">
      <c r="A94" s="101">
        <v>1423</v>
      </c>
      <c r="B94" s="101" t="str">
        <f t="shared" si="1"/>
        <v>05/1423</v>
      </c>
      <c r="C94" s="167" t="str">
        <f>IF(ISNUMBER(VLOOKUP(A94,'01.12.17'!$A$2:$O$2000,1,FALSE)),"","+")&amp;IF(ISNUMBER(VLOOKUP(A94,'01.08.18'!$A$2:$P$1999,1,FALSE)),"","-")</f>
        <v/>
      </c>
      <c r="D94" s="104">
        <v>41587</v>
      </c>
      <c r="E94" s="125">
        <v>10</v>
      </c>
      <c r="F94" s="93" t="s">
        <v>1531</v>
      </c>
      <c r="G94" s="93" t="s">
        <v>938</v>
      </c>
      <c r="H94" s="93" t="s">
        <v>1516</v>
      </c>
      <c r="I94" s="93"/>
      <c r="J94" s="93"/>
      <c r="K94" s="93" t="s">
        <v>1055</v>
      </c>
      <c r="L94" s="93" t="s">
        <v>650</v>
      </c>
      <c r="M94" s="93" t="s">
        <v>1517</v>
      </c>
      <c r="N94" s="93"/>
      <c r="O94" s="93"/>
    </row>
    <row r="95" spans="1:15" s="120" customFormat="1" ht="11" customHeight="1" x14ac:dyDescent="0.2">
      <c r="A95" s="101">
        <v>1122</v>
      </c>
      <c r="B95" s="101" t="str">
        <f t="shared" si="1"/>
        <v>05/1122</v>
      </c>
      <c r="C95" s="167" t="str">
        <f>IF(ISNUMBER(VLOOKUP(A95,'01.12.17'!$A$2:$O$2000,1,FALSE)),"","+")&amp;IF(ISNUMBER(VLOOKUP(A95,'01.08.18'!$A$2:$P$1999,1,FALSE)),"","-")</f>
        <v/>
      </c>
      <c r="D95" s="104">
        <v>40705</v>
      </c>
      <c r="E95" s="125">
        <v>10</v>
      </c>
      <c r="F95" s="93" t="s">
        <v>1531</v>
      </c>
      <c r="G95" s="93" t="s">
        <v>877</v>
      </c>
      <c r="H95" s="93" t="s">
        <v>1516</v>
      </c>
      <c r="I95" s="93"/>
      <c r="J95" s="93"/>
      <c r="K95" s="93" t="s">
        <v>1060</v>
      </c>
      <c r="L95" s="93" t="s">
        <v>1100</v>
      </c>
      <c r="M95" s="93" t="s">
        <v>1517</v>
      </c>
      <c r="N95" s="93"/>
      <c r="O95" s="93"/>
    </row>
    <row r="96" spans="1:15" ht="11" customHeight="1" x14ac:dyDescent="0.2">
      <c r="A96" s="101">
        <v>1078</v>
      </c>
      <c r="B96" s="101" t="str">
        <f t="shared" si="1"/>
        <v>05/1078</v>
      </c>
      <c r="C96" s="167" t="str">
        <f>IF(ISNUMBER(VLOOKUP(A96,'01.12.17'!$A$2:$O$2000,1,FALSE)),"","+")&amp;IF(ISNUMBER(VLOOKUP(A96,'01.08.18'!$A$2:$P$1999,1,FALSE)),"","-")</f>
        <v/>
      </c>
      <c r="D96" s="104">
        <v>40579</v>
      </c>
      <c r="E96" s="125">
        <v>10</v>
      </c>
      <c r="F96" s="93" t="s">
        <v>1531</v>
      </c>
      <c r="G96" s="93" t="s">
        <v>868</v>
      </c>
      <c r="H96" s="93" t="s">
        <v>1564</v>
      </c>
      <c r="I96" s="93" t="s">
        <v>1565</v>
      </c>
      <c r="J96" s="95">
        <v>244</v>
      </c>
      <c r="K96" s="93" t="s">
        <v>1566</v>
      </c>
      <c r="L96" s="93" t="s">
        <v>1567</v>
      </c>
      <c r="M96" s="93" t="s">
        <v>1568</v>
      </c>
      <c r="N96" s="93" t="s">
        <v>1569</v>
      </c>
      <c r="O96" s="93"/>
    </row>
    <row r="97" spans="1:15" ht="11" customHeight="1" x14ac:dyDescent="0.2">
      <c r="A97" s="101">
        <v>1081</v>
      </c>
      <c r="B97" s="101" t="str">
        <f t="shared" si="1"/>
        <v>05/1081</v>
      </c>
      <c r="C97" s="167" t="str">
        <f>IF(ISNUMBER(VLOOKUP(A97,'01.12.17'!$A$2:$O$2000,1,FALSE)),"","+")&amp;IF(ISNUMBER(VLOOKUP(A97,'01.08.18'!$A$2:$P$1999,1,FALSE)),"","-")</f>
        <v/>
      </c>
      <c r="D97" s="104">
        <v>40579</v>
      </c>
      <c r="E97" s="125">
        <v>10</v>
      </c>
      <c r="F97" s="93" t="s">
        <v>1531</v>
      </c>
      <c r="G97" s="93" t="s">
        <v>415</v>
      </c>
      <c r="H97" s="93" t="s">
        <v>1516</v>
      </c>
      <c r="I97" s="93"/>
      <c r="J97" s="93"/>
      <c r="K97" s="93" t="s">
        <v>1055</v>
      </c>
      <c r="L97" s="93" t="s">
        <v>591</v>
      </c>
      <c r="M97" s="93" t="s">
        <v>1517</v>
      </c>
      <c r="N97" s="93"/>
      <c r="O97" s="93"/>
    </row>
    <row r="98" spans="1:15" ht="11" customHeight="1" x14ac:dyDescent="0.2">
      <c r="A98" s="101">
        <v>935</v>
      </c>
      <c r="B98" s="101" t="str">
        <f t="shared" si="1"/>
        <v>05/935</v>
      </c>
      <c r="C98" s="167" t="str">
        <f>IF(ISNUMBER(VLOOKUP(A98,'01.12.17'!$A$2:$O$2000,1,FALSE)),"","+")&amp;IF(ISNUMBER(VLOOKUP(A98,'01.08.18'!$A$2:$P$1999,1,FALSE)),"","-")</f>
        <v/>
      </c>
      <c r="D98" s="104">
        <v>39970</v>
      </c>
      <c r="E98" s="125">
        <v>10</v>
      </c>
      <c r="F98" s="93" t="s">
        <v>1531</v>
      </c>
      <c r="G98" s="93" t="s">
        <v>481</v>
      </c>
      <c r="H98" s="93" t="s">
        <v>482</v>
      </c>
      <c r="I98" s="93" t="s">
        <v>2191</v>
      </c>
      <c r="J98" s="95">
        <v>174</v>
      </c>
      <c r="K98" s="93" t="s">
        <v>1055</v>
      </c>
      <c r="L98" s="93" t="s">
        <v>484</v>
      </c>
      <c r="M98" s="93" t="s">
        <v>485</v>
      </c>
      <c r="N98" s="93" t="s">
        <v>2192</v>
      </c>
      <c r="O98" s="93"/>
    </row>
    <row r="99" spans="1:15" ht="11" customHeight="1" x14ac:dyDescent="0.2">
      <c r="A99" s="101">
        <v>1584</v>
      </c>
      <c r="B99" s="101" t="str">
        <f t="shared" si="1"/>
        <v>05/1584</v>
      </c>
      <c r="C99" s="167" t="str">
        <f>IF(ISNUMBER(VLOOKUP(A99,'01.12.17'!$A$2:$O$2000,1,FALSE)),"","+")&amp;IF(ISNUMBER(VLOOKUP(A99,'01.08.18'!$A$2:$P$1999,1,FALSE)),"","-")</f>
        <v/>
      </c>
      <c r="D99" s="104">
        <v>42490</v>
      </c>
      <c r="E99" s="125">
        <v>10</v>
      </c>
      <c r="F99" s="93" t="s">
        <v>1531</v>
      </c>
      <c r="G99" s="93" t="s">
        <v>1991</v>
      </c>
      <c r="H99" s="93" t="s">
        <v>1516</v>
      </c>
      <c r="I99" s="93"/>
      <c r="J99" s="93"/>
      <c r="K99" s="93" t="s">
        <v>1081</v>
      </c>
      <c r="L99" s="93" t="s">
        <v>701</v>
      </c>
      <c r="M99" s="93" t="s">
        <v>1517</v>
      </c>
      <c r="N99" s="93"/>
      <c r="O99" s="93"/>
    </row>
    <row r="100" spans="1:15" ht="11" customHeight="1" x14ac:dyDescent="0.2">
      <c r="A100" s="101">
        <v>1415</v>
      </c>
      <c r="B100" s="101" t="str">
        <f t="shared" si="1"/>
        <v>05/1415</v>
      </c>
      <c r="C100" s="167" t="str">
        <f>IF(ISNUMBER(VLOOKUP(A100,'01.12.17'!$A$2:$O$2000,1,FALSE)),"","+")&amp;IF(ISNUMBER(VLOOKUP(A100,'01.08.18'!$A$2:$P$1999,1,FALSE)),"","-")</f>
        <v/>
      </c>
      <c r="D100" s="104">
        <v>41587</v>
      </c>
      <c r="E100" s="125">
        <v>10</v>
      </c>
      <c r="F100" s="93" t="s">
        <v>1531</v>
      </c>
      <c r="G100" s="93" t="s">
        <v>936</v>
      </c>
      <c r="H100" s="93" t="s">
        <v>1798</v>
      </c>
      <c r="I100" s="93" t="s">
        <v>1799</v>
      </c>
      <c r="J100" s="95">
        <v>199</v>
      </c>
      <c r="K100" s="93" t="s">
        <v>1800</v>
      </c>
      <c r="L100" s="93" t="s">
        <v>1801</v>
      </c>
      <c r="M100" s="93" t="s">
        <v>1802</v>
      </c>
      <c r="N100" s="93" t="s">
        <v>1803</v>
      </c>
      <c r="O100" s="93"/>
    </row>
    <row r="101" spans="1:15" ht="11" customHeight="1" x14ac:dyDescent="0.2">
      <c r="A101" s="101">
        <v>896</v>
      </c>
      <c r="B101" s="101" t="str">
        <f t="shared" si="1"/>
        <v>05/896</v>
      </c>
      <c r="C101" s="167" t="str">
        <f>IF(ISNUMBER(VLOOKUP(A101,'01.12.17'!$A$2:$O$2000,1,FALSE)),"","+")&amp;IF(ISNUMBER(VLOOKUP(A101,'01.08.18'!$A$2:$P$1999,1,FALSE)),"","-")</f>
        <v>-</v>
      </c>
      <c r="D101" s="104">
        <v>39858</v>
      </c>
      <c r="E101" s="125">
        <v>10</v>
      </c>
      <c r="F101" s="93" t="s">
        <v>1531</v>
      </c>
      <c r="G101" s="93" t="s">
        <v>836</v>
      </c>
      <c r="H101" s="93" t="s">
        <v>1516</v>
      </c>
      <c r="I101" s="93"/>
      <c r="J101" s="93"/>
      <c r="K101" s="93" t="s">
        <v>1089</v>
      </c>
      <c r="L101" s="93" t="s">
        <v>1092</v>
      </c>
      <c r="M101" s="93" t="s">
        <v>1517</v>
      </c>
      <c r="N101" s="93"/>
      <c r="O101" s="93"/>
    </row>
    <row r="102" spans="1:15" ht="33" customHeight="1" x14ac:dyDescent="0.2">
      <c r="A102" s="101">
        <v>1467</v>
      </c>
      <c r="B102" s="101" t="str">
        <f t="shared" si="1"/>
        <v>05/1467</v>
      </c>
      <c r="C102" s="167" t="str">
        <f>IF(ISNUMBER(VLOOKUP(A102,'01.12.17'!$A$2:$O$2000,1,FALSE)),"","+")&amp;IF(ISNUMBER(VLOOKUP(A102,'01.08.18'!$A$2:$P$1999,1,FALSE)),"","-")</f>
        <v/>
      </c>
      <c r="D102" s="104">
        <v>41811</v>
      </c>
      <c r="E102" s="125">
        <v>10</v>
      </c>
      <c r="F102" s="93" t="s">
        <v>1531</v>
      </c>
      <c r="G102" s="93" t="s">
        <v>957</v>
      </c>
      <c r="H102" s="93" t="s">
        <v>1861</v>
      </c>
      <c r="I102" s="93" t="s">
        <v>1862</v>
      </c>
      <c r="J102" s="95">
        <v>282</v>
      </c>
      <c r="K102" s="93" t="s">
        <v>1055</v>
      </c>
      <c r="L102" s="93" t="s">
        <v>1863</v>
      </c>
      <c r="M102" s="122" t="s">
        <v>1864</v>
      </c>
      <c r="N102" s="93" t="s">
        <v>1865</v>
      </c>
      <c r="O102" s="93"/>
    </row>
    <row r="103" spans="1:15" ht="33" customHeight="1" x14ac:dyDescent="0.2">
      <c r="A103" s="101">
        <v>1646</v>
      </c>
      <c r="B103" s="101" t="str">
        <f t="shared" si="1"/>
        <v>05/1646</v>
      </c>
      <c r="C103" s="167" t="str">
        <f>IF(ISNUMBER(VLOOKUP(A103,'01.12.17'!$A$2:$O$2000,1,FALSE)),"","+")&amp;IF(ISNUMBER(VLOOKUP(A103,'01.08.18'!$A$2:$P$1999,1,FALSE)),"","-")</f>
        <v>-</v>
      </c>
      <c r="D103" s="104">
        <v>42728</v>
      </c>
      <c r="E103" s="125">
        <v>10</v>
      </c>
      <c r="F103" s="93" t="s">
        <v>1531</v>
      </c>
      <c r="G103" s="93" t="s">
        <v>380</v>
      </c>
      <c r="H103" s="93" t="s">
        <v>1516</v>
      </c>
      <c r="I103" s="93"/>
      <c r="J103" s="93"/>
      <c r="K103" s="93" t="s">
        <v>1089</v>
      </c>
      <c r="L103" s="93" t="s">
        <v>1092</v>
      </c>
      <c r="M103" s="93" t="s">
        <v>1517</v>
      </c>
      <c r="N103" s="93"/>
      <c r="O103" s="93"/>
    </row>
    <row r="104" spans="1:15" ht="11" customHeight="1" x14ac:dyDescent="0.2">
      <c r="A104" s="101">
        <v>1677</v>
      </c>
      <c r="B104" s="101" t="str">
        <f t="shared" si="1"/>
        <v>05/1677</v>
      </c>
      <c r="C104" s="167" t="str">
        <f>IF(ISNUMBER(VLOOKUP(A104,'01.12.17'!$A$2:$O$2000,1,FALSE)),"","+")&amp;IF(ISNUMBER(VLOOKUP(A104,'01.08.18'!$A$2:$P$1999,1,FALSE)),"","-")</f>
        <v>+</v>
      </c>
      <c r="D104" s="104">
        <v>42971</v>
      </c>
      <c r="E104" s="125">
        <v>10</v>
      </c>
      <c r="F104" s="118" t="s">
        <v>1531</v>
      </c>
      <c r="G104" s="118" t="s">
        <v>2130</v>
      </c>
      <c r="H104" s="118" t="s">
        <v>1516</v>
      </c>
      <c r="I104" s="118"/>
      <c r="J104" s="118"/>
      <c r="K104" s="118" t="s">
        <v>2231</v>
      </c>
      <c r="L104" s="118" t="s">
        <v>2210</v>
      </c>
      <c r="M104" s="118" t="s">
        <v>1517</v>
      </c>
      <c r="N104" s="118"/>
      <c r="O104" s="118"/>
    </row>
    <row r="105" spans="1:15" ht="11" customHeight="1" x14ac:dyDescent="0.2">
      <c r="A105" s="101">
        <v>1562</v>
      </c>
      <c r="B105" s="101" t="str">
        <f t="shared" si="1"/>
        <v>05/1562</v>
      </c>
      <c r="C105" s="167" t="str">
        <f>IF(ISNUMBER(VLOOKUP(A105,'01.12.17'!$A$2:$O$2000,1,FALSE)),"","+")&amp;IF(ISNUMBER(VLOOKUP(A105,'01.08.18'!$A$2:$P$1999,1,FALSE)),"","-")</f>
        <v/>
      </c>
      <c r="D105" s="104">
        <v>42301</v>
      </c>
      <c r="E105" s="125">
        <v>10</v>
      </c>
      <c r="F105" s="93" t="s">
        <v>1531</v>
      </c>
      <c r="G105" s="93" t="s">
        <v>1005</v>
      </c>
      <c r="H105" s="93" t="s">
        <v>1516</v>
      </c>
      <c r="I105" s="93"/>
      <c r="J105" s="93"/>
      <c r="K105" s="93" t="s">
        <v>1060</v>
      </c>
      <c r="L105" s="93" t="s">
        <v>1100</v>
      </c>
      <c r="M105" s="93" t="s">
        <v>1517</v>
      </c>
      <c r="N105" s="93"/>
      <c r="O105" s="93"/>
    </row>
    <row r="106" spans="1:15" ht="22" customHeight="1" x14ac:dyDescent="0.2">
      <c r="A106" s="101">
        <v>859</v>
      </c>
      <c r="B106" s="101" t="str">
        <f t="shared" si="1"/>
        <v>05/859</v>
      </c>
      <c r="C106" s="167" t="str">
        <f>IF(ISNUMBER(VLOOKUP(A106,'01.12.17'!$A$2:$O$2000,1,FALSE)),"","+")&amp;IF(ISNUMBER(VLOOKUP(A106,'01.08.18'!$A$2:$P$1999,1,FALSE)),"","-")</f>
        <v/>
      </c>
      <c r="D106" s="104">
        <v>39704</v>
      </c>
      <c r="E106" s="125">
        <v>10</v>
      </c>
      <c r="F106" s="94" t="s">
        <v>1531</v>
      </c>
      <c r="G106" s="93" t="s">
        <v>829</v>
      </c>
      <c r="H106" s="93" t="s">
        <v>1516</v>
      </c>
      <c r="I106" s="93"/>
      <c r="J106" s="93"/>
      <c r="K106" s="93" t="s">
        <v>1055</v>
      </c>
      <c r="L106" s="93" t="s">
        <v>555</v>
      </c>
      <c r="M106" s="93" t="s">
        <v>1517</v>
      </c>
      <c r="N106" s="93"/>
      <c r="O106" s="136"/>
    </row>
    <row r="107" spans="1:15" ht="11" customHeight="1" x14ac:dyDescent="0.2">
      <c r="A107" s="101">
        <v>1242</v>
      </c>
      <c r="B107" s="101" t="str">
        <f t="shared" si="1"/>
        <v>05/1242</v>
      </c>
      <c r="C107" s="167" t="str">
        <f>IF(ISNUMBER(VLOOKUP(A107,'01.12.17'!$A$2:$O$2000,1,FALSE)),"","+")&amp;IF(ISNUMBER(VLOOKUP(A107,'01.08.18'!$A$2:$P$1999,1,FALSE)),"","-")</f>
        <v/>
      </c>
      <c r="D107" s="104">
        <v>41020</v>
      </c>
      <c r="E107" s="125">
        <v>10</v>
      </c>
      <c r="F107" s="93" t="s">
        <v>1531</v>
      </c>
      <c r="G107" s="93" t="s">
        <v>898</v>
      </c>
      <c r="H107" s="93" t="s">
        <v>1516</v>
      </c>
      <c r="I107" s="93"/>
      <c r="J107" s="93"/>
      <c r="K107" s="93" t="s">
        <v>1055</v>
      </c>
      <c r="L107" s="93" t="s">
        <v>616</v>
      </c>
      <c r="M107" s="93" t="s">
        <v>1517</v>
      </c>
      <c r="N107" s="93"/>
      <c r="O107" s="93"/>
    </row>
    <row r="108" spans="1:15" ht="11" customHeight="1" x14ac:dyDescent="0.2">
      <c r="A108" s="101">
        <v>1685</v>
      </c>
      <c r="B108" s="101" t="str">
        <f t="shared" si="1"/>
        <v>05/1685</v>
      </c>
      <c r="C108" s="167" t="str">
        <f>IF(ISNUMBER(VLOOKUP(A108,'01.12.17'!$A$2:$O$2000,1,FALSE)),"","+")&amp;IF(ISNUMBER(VLOOKUP(A108,'01.08.18'!$A$2:$P$1999,1,FALSE)),"","-")</f>
        <v>+</v>
      </c>
      <c r="D108" s="104">
        <v>43067</v>
      </c>
      <c r="E108" s="125">
        <v>10</v>
      </c>
      <c r="F108" s="118" t="s">
        <v>1531</v>
      </c>
      <c r="G108" s="118" t="s">
        <v>2145</v>
      </c>
      <c r="H108" s="118" t="s">
        <v>1516</v>
      </c>
      <c r="I108" s="118"/>
      <c r="J108" s="118"/>
      <c r="K108" s="118" t="s">
        <v>2231</v>
      </c>
      <c r="L108" s="119" t="s">
        <v>2211</v>
      </c>
      <c r="M108" s="118" t="s">
        <v>1517</v>
      </c>
      <c r="N108" s="118"/>
      <c r="O108" s="118"/>
    </row>
    <row r="109" spans="1:15" ht="11" customHeight="1" x14ac:dyDescent="0.2">
      <c r="A109" s="101">
        <v>1319</v>
      </c>
      <c r="B109" s="101" t="str">
        <f t="shared" si="1"/>
        <v>05/1319</v>
      </c>
      <c r="C109" s="167" t="str">
        <f>IF(ISNUMBER(VLOOKUP(A109,'01.12.17'!$A$2:$O$2000,1,FALSE)),"","+")&amp;IF(ISNUMBER(VLOOKUP(A109,'01.08.18'!$A$2:$P$1999,1,FALSE)),"","-")</f>
        <v/>
      </c>
      <c r="D109" s="104">
        <v>41202</v>
      </c>
      <c r="E109" s="125">
        <v>10</v>
      </c>
      <c r="F109" s="93" t="s">
        <v>1531</v>
      </c>
      <c r="G109" s="93" t="s">
        <v>135</v>
      </c>
      <c r="H109" s="93" t="s">
        <v>136</v>
      </c>
      <c r="I109" s="93" t="s">
        <v>1698</v>
      </c>
      <c r="J109" s="95">
        <v>71</v>
      </c>
      <c r="K109" s="93" t="s">
        <v>1055</v>
      </c>
      <c r="L109" s="93" t="s">
        <v>138</v>
      </c>
      <c r="M109" s="93" t="s">
        <v>139</v>
      </c>
      <c r="N109" s="93" t="s">
        <v>1584</v>
      </c>
      <c r="O109" s="93"/>
    </row>
    <row r="110" spans="1:15" ht="11" customHeight="1" x14ac:dyDescent="0.2">
      <c r="A110" s="101">
        <v>860</v>
      </c>
      <c r="B110" s="101" t="str">
        <f t="shared" si="1"/>
        <v>05/860</v>
      </c>
      <c r="C110" s="167" t="str">
        <f>IF(ISNUMBER(VLOOKUP(A110,'01.12.17'!$A$2:$O$2000,1,FALSE)),"","+")&amp;IF(ISNUMBER(VLOOKUP(A110,'01.08.18'!$A$2:$P$1999,1,FALSE)),"","-")</f>
        <v/>
      </c>
      <c r="D110" s="104">
        <v>39704</v>
      </c>
      <c r="E110" s="125">
        <v>10</v>
      </c>
      <c r="F110" s="94" t="s">
        <v>1531</v>
      </c>
      <c r="G110" s="93" t="s">
        <v>830</v>
      </c>
      <c r="H110" s="93" t="s">
        <v>1516</v>
      </c>
      <c r="I110" s="93"/>
      <c r="J110" s="93"/>
      <c r="K110" s="93" t="s">
        <v>1055</v>
      </c>
      <c r="L110" s="93" t="s">
        <v>556</v>
      </c>
      <c r="M110" s="93" t="s">
        <v>1517</v>
      </c>
      <c r="N110" s="93"/>
      <c r="O110" s="136"/>
    </row>
    <row r="111" spans="1:15" ht="11" customHeight="1" x14ac:dyDescent="0.2">
      <c r="A111" s="101">
        <v>900</v>
      </c>
      <c r="B111" s="101" t="str">
        <f t="shared" si="1"/>
        <v>05/900</v>
      </c>
      <c r="C111" s="167" t="str">
        <f>IF(ISNUMBER(VLOOKUP(A111,'01.12.17'!$A$2:$O$2000,1,FALSE)),"","+")&amp;IF(ISNUMBER(VLOOKUP(A111,'01.08.18'!$A$2:$P$1999,1,FALSE)),"","-")</f>
        <v/>
      </c>
      <c r="D111" s="104">
        <v>39858</v>
      </c>
      <c r="E111" s="125">
        <v>10</v>
      </c>
      <c r="F111" s="93" t="s">
        <v>1531</v>
      </c>
      <c r="G111" s="93" t="s">
        <v>838</v>
      </c>
      <c r="H111" s="93" t="s">
        <v>1516</v>
      </c>
      <c r="I111" s="93"/>
      <c r="J111" s="93"/>
      <c r="K111" s="93" t="s">
        <v>1055</v>
      </c>
      <c r="L111" s="93" t="s">
        <v>562</v>
      </c>
      <c r="M111" s="93" t="s">
        <v>1517</v>
      </c>
      <c r="N111" s="93"/>
      <c r="O111" s="93"/>
    </row>
    <row r="112" spans="1:15" ht="11" customHeight="1" x14ac:dyDescent="0.2">
      <c r="A112" s="101">
        <v>1683</v>
      </c>
      <c r="B112" s="101" t="str">
        <f t="shared" si="1"/>
        <v>05/1683</v>
      </c>
      <c r="C112" s="167" t="str">
        <f>IF(ISNUMBER(VLOOKUP(A112,'01.12.17'!$A$2:$O$2000,1,FALSE)),"","+")&amp;IF(ISNUMBER(VLOOKUP(A112,'01.08.18'!$A$2:$P$1999,1,FALSE)),"","-")</f>
        <v>+</v>
      </c>
      <c r="D112" s="104">
        <v>43067</v>
      </c>
      <c r="E112" s="125">
        <v>10</v>
      </c>
      <c r="F112" s="118" t="s">
        <v>1531</v>
      </c>
      <c r="G112" s="118" t="s">
        <v>2144</v>
      </c>
      <c r="H112" s="118" t="s">
        <v>1516</v>
      </c>
      <c r="I112" s="118"/>
      <c r="J112" s="118"/>
      <c r="K112" s="118" t="s">
        <v>2231</v>
      </c>
      <c r="L112" s="119" t="s">
        <v>2213</v>
      </c>
      <c r="M112" s="118" t="s">
        <v>1517</v>
      </c>
      <c r="N112" s="118"/>
      <c r="O112" s="118"/>
    </row>
    <row r="113" spans="1:15" ht="11" customHeight="1" x14ac:dyDescent="0.2">
      <c r="A113" s="101">
        <v>615</v>
      </c>
      <c r="B113" s="101" t="str">
        <f t="shared" si="1"/>
        <v>05/615</v>
      </c>
      <c r="C113" s="167" t="str">
        <f>IF(ISNUMBER(VLOOKUP(A113,'01.12.17'!$A$2:$O$2000,1,FALSE)),"","+")&amp;IF(ISNUMBER(VLOOKUP(A113,'01.08.18'!$A$2:$P$1999,1,FALSE)),"","-")</f>
        <v/>
      </c>
      <c r="D113" s="104">
        <v>38899</v>
      </c>
      <c r="E113" s="126" t="s">
        <v>1449</v>
      </c>
      <c r="F113" s="99" t="s">
        <v>1531</v>
      </c>
      <c r="G113" s="99" t="s">
        <v>1504</v>
      </c>
      <c r="H113" s="99" t="s">
        <v>1516</v>
      </c>
      <c r="I113" s="99"/>
      <c r="J113" s="99"/>
      <c r="K113" s="93" t="s">
        <v>1505</v>
      </c>
      <c r="L113" s="93" t="s">
        <v>1506</v>
      </c>
      <c r="M113" s="99" t="s">
        <v>1517</v>
      </c>
      <c r="N113" s="99"/>
      <c r="O113" s="99"/>
    </row>
    <row r="114" spans="1:15" ht="11" customHeight="1" x14ac:dyDescent="0.2">
      <c r="A114" s="101">
        <v>1215</v>
      </c>
      <c r="B114" s="101" t="str">
        <f t="shared" si="1"/>
        <v>05/1215</v>
      </c>
      <c r="C114" s="167" t="str">
        <f>IF(ISNUMBER(VLOOKUP(A114,'01.12.17'!$A$2:$O$2000,1,FALSE)),"","+")&amp;IF(ISNUMBER(VLOOKUP(A114,'01.08.18'!$A$2:$P$1999,1,FALSE)),"","-")</f>
        <v/>
      </c>
      <c r="D114" s="104">
        <v>40950</v>
      </c>
      <c r="E114" s="125">
        <v>10</v>
      </c>
      <c r="F114" s="93" t="s">
        <v>1531</v>
      </c>
      <c r="G114" s="93" t="s">
        <v>892</v>
      </c>
      <c r="H114" s="93" t="s">
        <v>1516</v>
      </c>
      <c r="I114" s="93"/>
      <c r="J114" s="93"/>
      <c r="K114" s="93" t="s">
        <v>1055</v>
      </c>
      <c r="L114" s="93" t="s">
        <v>612</v>
      </c>
      <c r="M114" s="93" t="s">
        <v>1517</v>
      </c>
      <c r="N114" s="93"/>
      <c r="O114" s="93"/>
    </row>
    <row r="115" spans="1:15" ht="11" customHeight="1" x14ac:dyDescent="0.2">
      <c r="A115" s="101">
        <v>1253</v>
      </c>
      <c r="B115" s="101" t="str">
        <f t="shared" si="1"/>
        <v>05/1253</v>
      </c>
      <c r="C115" s="167" t="str">
        <f>IF(ISNUMBER(VLOOKUP(A115,'01.12.17'!$A$2:$O$2000,1,FALSE)),"","+")&amp;IF(ISNUMBER(VLOOKUP(A115,'01.08.18'!$A$2:$P$1999,1,FALSE)),"","-")</f>
        <v/>
      </c>
      <c r="D115" s="104">
        <v>41062</v>
      </c>
      <c r="E115" s="125">
        <v>10</v>
      </c>
      <c r="F115" s="93" t="s">
        <v>1531</v>
      </c>
      <c r="G115" s="93" t="s">
        <v>900</v>
      </c>
      <c r="H115" s="93" t="s">
        <v>1661</v>
      </c>
      <c r="I115" s="93" t="s">
        <v>1662</v>
      </c>
      <c r="J115" s="95">
        <v>207</v>
      </c>
      <c r="K115" s="93" t="s">
        <v>1055</v>
      </c>
      <c r="L115" s="93" t="s">
        <v>1663</v>
      </c>
      <c r="M115" s="93" t="s">
        <v>1664</v>
      </c>
      <c r="N115" s="93" t="s">
        <v>1665</v>
      </c>
      <c r="O115" s="93"/>
    </row>
    <row r="116" spans="1:15" ht="11" customHeight="1" x14ac:dyDescent="0.2">
      <c r="A116" s="101">
        <v>901</v>
      </c>
      <c r="B116" s="101" t="str">
        <f t="shared" si="1"/>
        <v>05/901</v>
      </c>
      <c r="C116" s="167" t="str">
        <f>IF(ISNUMBER(VLOOKUP(A116,'01.12.17'!$A$2:$O$2000,1,FALSE)),"","+")&amp;IF(ISNUMBER(VLOOKUP(A116,'01.08.18'!$A$2:$P$1999,1,FALSE)),"","-")</f>
        <v/>
      </c>
      <c r="D116" s="104">
        <v>39858</v>
      </c>
      <c r="E116" s="125">
        <v>10</v>
      </c>
      <c r="F116" s="93" t="s">
        <v>1531</v>
      </c>
      <c r="G116" s="93" t="s">
        <v>839</v>
      </c>
      <c r="H116" s="93" t="s">
        <v>1516</v>
      </c>
      <c r="I116" s="93"/>
      <c r="J116" s="93"/>
      <c r="K116" s="93" t="s">
        <v>1086</v>
      </c>
      <c r="L116" s="93" t="s">
        <v>1101</v>
      </c>
      <c r="M116" s="93" t="s">
        <v>1517</v>
      </c>
      <c r="N116" s="93"/>
      <c r="O116" s="93"/>
    </row>
    <row r="117" spans="1:15" ht="11" customHeight="1" x14ac:dyDescent="0.2">
      <c r="A117" s="101">
        <v>1556</v>
      </c>
      <c r="B117" s="101" t="str">
        <f t="shared" si="1"/>
        <v>05/1556</v>
      </c>
      <c r="C117" s="167" t="str">
        <f>IF(ISNUMBER(VLOOKUP(A117,'01.12.17'!$A$2:$O$2000,1,FALSE)),"","+")&amp;IF(ISNUMBER(VLOOKUP(A117,'01.08.18'!$A$2:$P$1999,1,FALSE)),"","-")</f>
        <v/>
      </c>
      <c r="D117" s="104">
        <v>42308</v>
      </c>
      <c r="E117" s="125">
        <v>10</v>
      </c>
      <c r="F117" s="93" t="s">
        <v>1531</v>
      </c>
      <c r="G117" s="93" t="s">
        <v>1002</v>
      </c>
      <c r="H117" s="93" t="s">
        <v>1940</v>
      </c>
      <c r="I117" s="93" t="s">
        <v>1941</v>
      </c>
      <c r="J117" s="95">
        <v>240</v>
      </c>
      <c r="K117" s="93" t="s">
        <v>1055</v>
      </c>
      <c r="L117" s="93" t="s">
        <v>1942</v>
      </c>
      <c r="M117" s="93" t="s">
        <v>1943</v>
      </c>
      <c r="N117" s="93" t="s">
        <v>1944</v>
      </c>
      <c r="O117" s="93"/>
    </row>
    <row r="118" spans="1:15" ht="33" customHeight="1" x14ac:dyDescent="0.2">
      <c r="A118" s="101">
        <v>1440</v>
      </c>
      <c r="B118" s="101" t="str">
        <f t="shared" si="1"/>
        <v>05/1440</v>
      </c>
      <c r="C118" s="167" t="str">
        <f>IF(ISNUMBER(VLOOKUP(A118,'01.12.17'!$A$2:$O$2000,1,FALSE)),"","+")&amp;IF(ISNUMBER(VLOOKUP(A118,'01.08.18'!$A$2:$P$1999,1,FALSE)),"","-")</f>
        <v/>
      </c>
      <c r="D118" s="104">
        <v>41671</v>
      </c>
      <c r="E118" s="125">
        <v>10</v>
      </c>
      <c r="F118" s="93" t="s">
        <v>1531</v>
      </c>
      <c r="G118" s="93" t="s">
        <v>414</v>
      </c>
      <c r="H118" s="93" t="s">
        <v>1516</v>
      </c>
      <c r="I118" s="93"/>
      <c r="J118" s="93"/>
      <c r="K118" s="93" t="s">
        <v>1055</v>
      </c>
      <c r="L118" s="93" t="s">
        <v>653</v>
      </c>
      <c r="M118" s="93" t="s">
        <v>1517</v>
      </c>
      <c r="N118" s="93"/>
      <c r="O118" s="93"/>
    </row>
    <row r="119" spans="1:15" ht="11" customHeight="1" x14ac:dyDescent="0.2">
      <c r="A119" s="101">
        <v>1448</v>
      </c>
      <c r="B119" s="101" t="str">
        <f t="shared" si="1"/>
        <v>05/1448</v>
      </c>
      <c r="C119" s="167" t="str">
        <f>IF(ISNUMBER(VLOOKUP(A119,'01.12.17'!$A$2:$O$2000,1,FALSE)),"","+")&amp;IF(ISNUMBER(VLOOKUP(A119,'01.08.18'!$A$2:$P$1999,1,FALSE)),"","-")</f>
        <v/>
      </c>
      <c r="D119" s="104">
        <v>41755</v>
      </c>
      <c r="E119" s="125">
        <v>10</v>
      </c>
      <c r="F119" s="93" t="s">
        <v>1531</v>
      </c>
      <c r="G119" s="93" t="s">
        <v>949</v>
      </c>
      <c r="H119" s="93" t="s">
        <v>178</v>
      </c>
      <c r="I119" s="93"/>
      <c r="J119" s="93"/>
      <c r="K119" s="93" t="s">
        <v>179</v>
      </c>
      <c r="L119" s="93" t="s">
        <v>1496</v>
      </c>
      <c r="M119" s="93" t="s">
        <v>1517</v>
      </c>
      <c r="N119" s="93"/>
      <c r="O119" s="93"/>
    </row>
    <row r="120" spans="1:15" ht="11" customHeight="1" x14ac:dyDescent="0.2">
      <c r="A120" s="101">
        <v>1064</v>
      </c>
      <c r="B120" s="101" t="str">
        <f t="shared" si="1"/>
        <v>05/1064</v>
      </c>
      <c r="C120" s="167" t="str">
        <f>IF(ISNUMBER(VLOOKUP(A120,'01.12.17'!$A$2:$O$2000,1,FALSE)),"","+")&amp;IF(ISNUMBER(VLOOKUP(A120,'01.08.18'!$A$2:$P$1999,1,FALSE)),"","-")</f>
        <v/>
      </c>
      <c r="D120" s="104">
        <v>40425</v>
      </c>
      <c r="E120" s="125">
        <v>10</v>
      </c>
      <c r="F120" s="93" t="s">
        <v>1531</v>
      </c>
      <c r="G120" s="93" t="s">
        <v>28</v>
      </c>
      <c r="H120" s="93" t="s">
        <v>29</v>
      </c>
      <c r="I120" s="93" t="s">
        <v>1558</v>
      </c>
      <c r="J120" s="95">
        <v>162</v>
      </c>
      <c r="K120" s="93" t="s">
        <v>1055</v>
      </c>
      <c r="L120" s="93" t="s">
        <v>31</v>
      </c>
      <c r="M120" s="93" t="s">
        <v>32</v>
      </c>
      <c r="N120" s="93" t="s">
        <v>1559</v>
      </c>
      <c r="O120" s="93"/>
    </row>
    <row r="121" spans="1:15" ht="11" customHeight="1" x14ac:dyDescent="0.2">
      <c r="A121" s="101">
        <v>1333</v>
      </c>
      <c r="B121" s="101" t="str">
        <f t="shared" si="1"/>
        <v>05/1333</v>
      </c>
      <c r="C121" s="167" t="str">
        <f>IF(ISNUMBER(VLOOKUP(A121,'01.12.17'!$A$2:$O$2000,1,FALSE)),"","+")&amp;IF(ISNUMBER(VLOOKUP(A121,'01.08.18'!$A$2:$P$1999,1,FALSE)),"","-")</f>
        <v/>
      </c>
      <c r="D121" s="104">
        <v>41251</v>
      </c>
      <c r="E121" s="125">
        <v>10</v>
      </c>
      <c r="F121" s="93" t="s">
        <v>1577</v>
      </c>
      <c r="G121" s="93" t="s">
        <v>916</v>
      </c>
      <c r="H121" s="93" t="s">
        <v>1516</v>
      </c>
      <c r="I121" s="93"/>
      <c r="J121" s="93"/>
      <c r="K121" s="93" t="s">
        <v>1055</v>
      </c>
      <c r="L121" s="93" t="s">
        <v>631</v>
      </c>
      <c r="M121" s="93" t="s">
        <v>1517</v>
      </c>
      <c r="N121" s="93"/>
      <c r="O121" s="93"/>
    </row>
    <row r="122" spans="1:15" ht="11" customHeight="1" x14ac:dyDescent="0.2">
      <c r="A122" s="101">
        <v>1097</v>
      </c>
      <c r="B122" s="101" t="str">
        <f t="shared" si="1"/>
        <v>05/1097</v>
      </c>
      <c r="C122" s="167" t="str">
        <f>IF(ISNUMBER(VLOOKUP(A122,'01.12.17'!$A$2:$O$2000,1,FALSE)),"","+")&amp;IF(ISNUMBER(VLOOKUP(A122,'01.08.18'!$A$2:$P$1999,1,FALSE)),"","-")</f>
        <v/>
      </c>
      <c r="D122" s="104">
        <v>40649</v>
      </c>
      <c r="E122" s="125">
        <v>10</v>
      </c>
      <c r="F122" s="93" t="s">
        <v>1577</v>
      </c>
      <c r="G122" s="93" t="s">
        <v>873</v>
      </c>
      <c r="H122" s="93" t="s">
        <v>1516</v>
      </c>
      <c r="I122" s="93"/>
      <c r="J122" s="93"/>
      <c r="K122" s="93" t="s">
        <v>1055</v>
      </c>
      <c r="L122" s="93" t="s">
        <v>596</v>
      </c>
      <c r="M122" s="93" t="s">
        <v>1517</v>
      </c>
      <c r="N122" s="93"/>
      <c r="O122" s="93"/>
    </row>
    <row r="123" spans="1:15" ht="11" customHeight="1" x14ac:dyDescent="0.2">
      <c r="A123" s="101">
        <v>801</v>
      </c>
      <c r="B123" s="101" t="str">
        <f t="shared" si="1"/>
        <v>05/801</v>
      </c>
      <c r="C123" s="167" t="str">
        <f>IF(ISNUMBER(VLOOKUP(A123,'01.12.17'!$A$2:$O$2000,1,FALSE)),"","+")&amp;IF(ISNUMBER(VLOOKUP(A123,'01.08.18'!$A$2:$P$1999,1,FALSE)),"","-")</f>
        <v>-</v>
      </c>
      <c r="D123" s="104">
        <v>39564</v>
      </c>
      <c r="E123" s="125">
        <v>10</v>
      </c>
      <c r="F123" s="94" t="s">
        <v>1577</v>
      </c>
      <c r="G123" s="93" t="s">
        <v>441</v>
      </c>
      <c r="H123" s="93" t="s">
        <v>442</v>
      </c>
      <c r="I123" s="93" t="s">
        <v>2152</v>
      </c>
      <c r="J123" s="95">
        <v>80</v>
      </c>
      <c r="K123" s="93" t="s">
        <v>443</v>
      </c>
      <c r="L123" s="93" t="s">
        <v>444</v>
      </c>
      <c r="M123" s="93" t="s">
        <v>445</v>
      </c>
      <c r="N123" s="93" t="s">
        <v>2153</v>
      </c>
      <c r="O123" s="136"/>
    </row>
    <row r="124" spans="1:15" ht="11" customHeight="1" x14ac:dyDescent="0.2">
      <c r="A124" s="101">
        <v>1260</v>
      </c>
      <c r="B124" s="101" t="str">
        <f t="shared" si="1"/>
        <v>05/1260</v>
      </c>
      <c r="C124" s="167" t="str">
        <f>IF(ISNUMBER(VLOOKUP(A124,'01.12.17'!$A$2:$O$2000,1,FALSE)),"","+")&amp;IF(ISNUMBER(VLOOKUP(A124,'01.08.18'!$A$2:$P$1999,1,FALSE)),"","-")</f>
        <v/>
      </c>
      <c r="D124" s="104">
        <v>41062</v>
      </c>
      <c r="E124" s="125">
        <v>10</v>
      </c>
      <c r="F124" s="93" t="s">
        <v>1577</v>
      </c>
      <c r="G124" s="93" t="s">
        <v>901</v>
      </c>
      <c r="H124" s="93" t="s">
        <v>1516</v>
      </c>
      <c r="I124" s="93"/>
      <c r="J124" s="93"/>
      <c r="K124" s="93" t="s">
        <v>1055</v>
      </c>
      <c r="L124" s="93" t="s">
        <v>619</v>
      </c>
      <c r="M124" s="93" t="s">
        <v>1517</v>
      </c>
      <c r="N124" s="93"/>
      <c r="O124" s="93"/>
    </row>
    <row r="125" spans="1:15" ht="11" customHeight="1" x14ac:dyDescent="0.2">
      <c r="A125" s="101">
        <v>1296</v>
      </c>
      <c r="B125" s="101" t="str">
        <f t="shared" si="1"/>
        <v>05/1296</v>
      </c>
      <c r="C125" s="167" t="str">
        <f>IF(ISNUMBER(VLOOKUP(A125,'01.12.17'!$A$2:$O$2000,1,FALSE)),"","+")&amp;IF(ISNUMBER(VLOOKUP(A125,'01.08.18'!$A$2:$P$1999,1,FALSE)),"","-")</f>
        <v/>
      </c>
      <c r="D125" s="104">
        <v>41167</v>
      </c>
      <c r="E125" s="125">
        <v>10</v>
      </c>
      <c r="F125" s="93" t="s">
        <v>1577</v>
      </c>
      <c r="G125" s="93" t="s">
        <v>123</v>
      </c>
      <c r="H125" s="93" t="s">
        <v>124</v>
      </c>
      <c r="I125" s="93" t="s">
        <v>1689</v>
      </c>
      <c r="J125" s="95">
        <v>160</v>
      </c>
      <c r="K125" s="93" t="s">
        <v>1055</v>
      </c>
      <c r="L125" s="93" t="s">
        <v>127</v>
      </c>
      <c r="M125" s="93" t="s">
        <v>128</v>
      </c>
      <c r="N125" s="93" t="s">
        <v>1688</v>
      </c>
      <c r="O125" s="93"/>
    </row>
    <row r="126" spans="1:15" ht="11" customHeight="1" x14ac:dyDescent="0.2">
      <c r="A126" s="101">
        <v>1503</v>
      </c>
      <c r="B126" s="101" t="str">
        <f t="shared" si="1"/>
        <v>05/1503</v>
      </c>
      <c r="C126" s="167" t="str">
        <f>IF(ISNUMBER(VLOOKUP(A126,'01.12.17'!$A$2:$O$2000,1,FALSE)),"","+")&amp;IF(ISNUMBER(VLOOKUP(A126,'01.08.18'!$A$2:$P$1999,1,FALSE)),"","-")</f>
        <v/>
      </c>
      <c r="D126" s="104">
        <v>41888</v>
      </c>
      <c r="E126" s="125">
        <v>10</v>
      </c>
      <c r="F126" s="93" t="s">
        <v>1657</v>
      </c>
      <c r="G126" s="93" t="s">
        <v>973</v>
      </c>
      <c r="H126" s="93" t="s">
        <v>1516</v>
      </c>
      <c r="I126" s="93"/>
      <c r="J126" s="93"/>
      <c r="K126" s="93" t="s">
        <v>1055</v>
      </c>
      <c r="L126" s="93" t="s">
        <v>672</v>
      </c>
      <c r="M126" s="93" t="s">
        <v>1517</v>
      </c>
      <c r="N126" s="93"/>
      <c r="O126" s="93"/>
    </row>
    <row r="127" spans="1:15" ht="11" customHeight="1" x14ac:dyDescent="0.2">
      <c r="A127" s="101">
        <v>1108</v>
      </c>
      <c r="B127" s="101" t="str">
        <f t="shared" si="1"/>
        <v>05/1108</v>
      </c>
      <c r="C127" s="167" t="str">
        <f>IF(ISNUMBER(VLOOKUP(A127,'01.12.17'!$A$2:$O$2000,1,FALSE)),"","+")&amp;IF(ISNUMBER(VLOOKUP(A127,'01.08.18'!$A$2:$P$1999,1,FALSE)),"","-")</f>
        <v/>
      </c>
      <c r="D127" s="104">
        <v>40649</v>
      </c>
      <c r="E127" s="125">
        <v>10</v>
      </c>
      <c r="F127" s="93" t="s">
        <v>1657</v>
      </c>
      <c r="G127" s="93" t="s">
        <v>55</v>
      </c>
      <c r="H127" s="93" t="s">
        <v>56</v>
      </c>
      <c r="I127" s="93" t="s">
        <v>1580</v>
      </c>
      <c r="J127" s="95">
        <v>125</v>
      </c>
      <c r="K127" s="93" t="s">
        <v>22</v>
      </c>
      <c r="L127" s="93" t="s">
        <v>23</v>
      </c>
      <c r="M127" s="93" t="s">
        <v>24</v>
      </c>
      <c r="N127" s="93" t="s">
        <v>1581</v>
      </c>
      <c r="O127" s="93"/>
    </row>
    <row r="128" spans="1:15" ht="33" customHeight="1" x14ac:dyDescent="0.2">
      <c r="A128" s="101">
        <v>1053</v>
      </c>
      <c r="B128" s="101" t="str">
        <f t="shared" si="1"/>
        <v>05/1053</v>
      </c>
      <c r="C128" s="167" t="str">
        <f>IF(ISNUMBER(VLOOKUP(A128,'01.12.17'!$A$2:$O$2000,1,FALSE)),"","+")&amp;IF(ISNUMBER(VLOOKUP(A128,'01.08.18'!$A$2:$P$1999,1,FALSE)),"","-")</f>
        <v/>
      </c>
      <c r="D128" s="104">
        <v>40425</v>
      </c>
      <c r="E128" s="125">
        <v>10</v>
      </c>
      <c r="F128" s="93" t="s">
        <v>1657</v>
      </c>
      <c r="G128" s="93" t="s">
        <v>19</v>
      </c>
      <c r="H128" s="93" t="s">
        <v>20</v>
      </c>
      <c r="I128" s="93" t="s">
        <v>1548</v>
      </c>
      <c r="J128" s="95">
        <v>125</v>
      </c>
      <c r="K128" s="93" t="s">
        <v>22</v>
      </c>
      <c r="L128" s="93" t="s">
        <v>23</v>
      </c>
      <c r="M128" s="93" t="s">
        <v>24</v>
      </c>
      <c r="N128" s="93" t="s">
        <v>1550</v>
      </c>
      <c r="O128" s="93"/>
    </row>
    <row r="129" spans="1:15" ht="44" customHeight="1" x14ac:dyDescent="0.2">
      <c r="A129" s="101">
        <v>1349</v>
      </c>
      <c r="B129" s="101" t="str">
        <f t="shared" si="1"/>
        <v>05/1349</v>
      </c>
      <c r="C129" s="167" t="str">
        <f>IF(ISNUMBER(VLOOKUP(A129,'01.12.17'!$A$2:$O$2000,1,FALSE)),"","+")&amp;IF(ISNUMBER(VLOOKUP(A129,'01.08.18'!$A$2:$P$1999,1,FALSE)),"","-")</f>
        <v/>
      </c>
      <c r="D129" s="104">
        <v>41328</v>
      </c>
      <c r="E129" s="125">
        <v>10</v>
      </c>
      <c r="F129" s="93" t="s">
        <v>1657</v>
      </c>
      <c r="G129" s="93" t="s">
        <v>919</v>
      </c>
      <c r="H129" s="93" t="s">
        <v>1708</v>
      </c>
      <c r="I129" s="93" t="s">
        <v>1709</v>
      </c>
      <c r="J129" s="95">
        <v>202</v>
      </c>
      <c r="K129" s="93" t="s">
        <v>1073</v>
      </c>
      <c r="L129" s="93" t="s">
        <v>1710</v>
      </c>
      <c r="M129" s="93" t="s">
        <v>1711</v>
      </c>
      <c r="N129" s="93" t="s">
        <v>1712</v>
      </c>
      <c r="O129" s="93"/>
    </row>
    <row r="130" spans="1:15" ht="33" customHeight="1" x14ac:dyDescent="0.2">
      <c r="A130" s="101">
        <v>962</v>
      </c>
      <c r="B130" s="101" t="str">
        <f t="shared" ref="B130:B193" si="2">CONCATENATE("05/",A130)</f>
        <v>05/962</v>
      </c>
      <c r="C130" s="167" t="str">
        <f>IF(ISNUMBER(VLOOKUP(A130,'01.12.17'!$A$2:$O$2000,1,FALSE)),"","+")&amp;IF(ISNUMBER(VLOOKUP(A130,'01.08.18'!$A$2:$P$1999,1,FALSE)),"","-")</f>
        <v/>
      </c>
      <c r="D130" s="104">
        <v>40047</v>
      </c>
      <c r="E130" s="125">
        <v>10</v>
      </c>
      <c r="F130" s="93" t="s">
        <v>1657</v>
      </c>
      <c r="G130" s="93" t="s">
        <v>486</v>
      </c>
      <c r="H130" s="93" t="s">
        <v>487</v>
      </c>
      <c r="I130" s="93" t="s">
        <v>2193</v>
      </c>
      <c r="J130" s="95">
        <v>178</v>
      </c>
      <c r="K130" s="93" t="s">
        <v>489</v>
      </c>
      <c r="L130" s="93" t="s">
        <v>490</v>
      </c>
      <c r="M130" s="93" t="s">
        <v>491</v>
      </c>
      <c r="N130" s="93" t="s">
        <v>2151</v>
      </c>
      <c r="O130" s="93"/>
    </row>
    <row r="131" spans="1:15" ht="33" customHeight="1" x14ac:dyDescent="0.2">
      <c r="A131" s="101">
        <v>1238</v>
      </c>
      <c r="B131" s="101" t="str">
        <f t="shared" si="2"/>
        <v>05/1238</v>
      </c>
      <c r="C131" s="167" t="str">
        <f>IF(ISNUMBER(VLOOKUP(A131,'01.12.17'!$A$2:$O$2000,1,FALSE)),"","+")&amp;IF(ISNUMBER(VLOOKUP(A131,'01.08.18'!$A$2:$P$1999,1,FALSE)),"","-")</f>
        <v/>
      </c>
      <c r="D131" s="104">
        <v>41020</v>
      </c>
      <c r="E131" s="125">
        <v>10</v>
      </c>
      <c r="F131" s="93" t="s">
        <v>1657</v>
      </c>
      <c r="G131" s="93" t="s">
        <v>897</v>
      </c>
      <c r="H131" s="93" t="s">
        <v>1516</v>
      </c>
      <c r="I131" s="93"/>
      <c r="J131" s="93"/>
      <c r="K131" s="93" t="s">
        <v>1055</v>
      </c>
      <c r="L131" s="93" t="s">
        <v>617</v>
      </c>
      <c r="M131" s="93" t="s">
        <v>1517</v>
      </c>
      <c r="N131" s="93"/>
      <c r="O131" s="93"/>
    </row>
    <row r="132" spans="1:15" ht="33" customHeight="1" x14ac:dyDescent="0.2">
      <c r="A132" s="101">
        <v>1063</v>
      </c>
      <c r="B132" s="101" t="str">
        <f t="shared" si="2"/>
        <v>05/1063</v>
      </c>
      <c r="C132" s="167" t="str">
        <f>IF(ISNUMBER(VLOOKUP(A132,'01.12.17'!$A$2:$O$2000,1,FALSE)),"","+")&amp;IF(ISNUMBER(VLOOKUP(A132,'01.08.18'!$A$2:$P$1999,1,FALSE)),"","-")</f>
        <v/>
      </c>
      <c r="D132" s="104">
        <v>40425</v>
      </c>
      <c r="E132" s="125">
        <v>10</v>
      </c>
      <c r="F132" s="93" t="s">
        <v>1657</v>
      </c>
      <c r="G132" s="93" t="s">
        <v>864</v>
      </c>
      <c r="H132" s="93" t="s">
        <v>1554</v>
      </c>
      <c r="I132" s="93" t="s">
        <v>1555</v>
      </c>
      <c r="J132" s="95">
        <v>260</v>
      </c>
      <c r="K132" s="93" t="s">
        <v>1055</v>
      </c>
      <c r="L132" s="93" t="s">
        <v>490</v>
      </c>
      <c r="M132" s="93" t="s">
        <v>1556</v>
      </c>
      <c r="N132" s="93" t="s">
        <v>1557</v>
      </c>
      <c r="O132" s="93"/>
    </row>
    <row r="133" spans="1:15" s="120" customFormat="1" ht="11" customHeight="1" x14ac:dyDescent="0.2">
      <c r="A133" s="101">
        <v>1498</v>
      </c>
      <c r="B133" s="101" t="str">
        <f t="shared" si="2"/>
        <v>05/1498</v>
      </c>
      <c r="C133" s="167" t="str">
        <f>IF(ISNUMBER(VLOOKUP(A133,'01.12.17'!$A$2:$O$2000,1,FALSE)),"","+")&amp;IF(ISNUMBER(VLOOKUP(A133,'01.08.18'!$A$2:$P$1999,1,FALSE)),"","-")</f>
        <v/>
      </c>
      <c r="D133" s="104">
        <v>41888</v>
      </c>
      <c r="E133" s="125">
        <v>10</v>
      </c>
      <c r="F133" s="93" t="s">
        <v>1657</v>
      </c>
      <c r="G133" s="93" t="s">
        <v>215</v>
      </c>
      <c r="H133" s="93" t="s">
        <v>216</v>
      </c>
      <c r="I133" s="93" t="s">
        <v>1893</v>
      </c>
      <c r="J133" s="95">
        <v>125</v>
      </c>
      <c r="K133" s="93" t="s">
        <v>22</v>
      </c>
      <c r="L133" s="93" t="s">
        <v>23</v>
      </c>
      <c r="M133" s="93" t="s">
        <v>24</v>
      </c>
      <c r="N133" s="93" t="s">
        <v>1894</v>
      </c>
      <c r="O133" s="93"/>
    </row>
    <row r="134" spans="1:15" ht="11" customHeight="1" x14ac:dyDescent="0.2">
      <c r="A134" s="101">
        <v>1617</v>
      </c>
      <c r="B134" s="101" t="str">
        <f t="shared" si="2"/>
        <v>05/1617</v>
      </c>
      <c r="C134" s="167" t="str">
        <f>IF(ISNUMBER(VLOOKUP(A134,'01.12.17'!$A$2:$O$2000,1,FALSE)),"","+")&amp;IF(ISNUMBER(VLOOKUP(A134,'01.08.18'!$A$2:$P$1999,1,FALSE)),"","-")</f>
        <v/>
      </c>
      <c r="D134" s="104">
        <v>42602</v>
      </c>
      <c r="E134" s="125">
        <v>10</v>
      </c>
      <c r="F134" s="93" t="s">
        <v>1657</v>
      </c>
      <c r="G134" s="93" t="s">
        <v>339</v>
      </c>
      <c r="H134" s="93" t="s">
        <v>2030</v>
      </c>
      <c r="I134" s="93" t="s">
        <v>2031</v>
      </c>
      <c r="J134" s="95">
        <v>202</v>
      </c>
      <c r="K134" s="93" t="s">
        <v>1073</v>
      </c>
      <c r="L134" s="93" t="s">
        <v>1710</v>
      </c>
      <c r="M134" s="93" t="s">
        <v>1711</v>
      </c>
      <c r="N134" s="93" t="s">
        <v>2032</v>
      </c>
      <c r="O134" s="93"/>
    </row>
    <row r="135" spans="1:15" ht="11" customHeight="1" x14ac:dyDescent="0.2">
      <c r="A135" s="101">
        <v>1369</v>
      </c>
      <c r="B135" s="101" t="str">
        <f t="shared" si="2"/>
        <v>05/1369</v>
      </c>
      <c r="C135" s="167" t="str">
        <f>IF(ISNUMBER(VLOOKUP(A135,'01.12.17'!$A$2:$O$2000,1,FALSE)),"","+")&amp;IF(ISNUMBER(VLOOKUP(A135,'01.08.18'!$A$2:$P$1999,1,FALSE)),"","-")</f>
        <v/>
      </c>
      <c r="D135" s="104">
        <v>41419</v>
      </c>
      <c r="E135" s="125">
        <v>10</v>
      </c>
      <c r="F135" s="93" t="s">
        <v>1657</v>
      </c>
      <c r="G135" s="93" t="s">
        <v>924</v>
      </c>
      <c r="H135" s="93" t="s">
        <v>1741</v>
      </c>
      <c r="I135" s="93" t="s">
        <v>1742</v>
      </c>
      <c r="J135" s="95">
        <v>202</v>
      </c>
      <c r="K135" s="93" t="s">
        <v>1073</v>
      </c>
      <c r="L135" s="93" t="s">
        <v>1710</v>
      </c>
      <c r="M135" s="93" t="s">
        <v>1711</v>
      </c>
      <c r="N135" s="93" t="s">
        <v>1743</v>
      </c>
      <c r="O135" s="93"/>
    </row>
    <row r="136" spans="1:15" ht="11" customHeight="1" x14ac:dyDescent="0.2">
      <c r="A136" s="101">
        <v>1611</v>
      </c>
      <c r="B136" s="101" t="str">
        <f t="shared" si="2"/>
        <v>05/1611</v>
      </c>
      <c r="C136" s="167" t="str">
        <f>IF(ISNUMBER(VLOOKUP(A136,'01.12.17'!$A$2:$O$2000,1,FALSE)),"","+")&amp;IF(ISNUMBER(VLOOKUP(A136,'01.08.18'!$A$2:$P$1999,1,FALSE)),"","-")</f>
        <v/>
      </c>
      <c r="D136" s="104">
        <v>42602</v>
      </c>
      <c r="E136" s="125">
        <v>10</v>
      </c>
      <c r="F136" s="93" t="s">
        <v>1657</v>
      </c>
      <c r="G136" s="93" t="s">
        <v>326</v>
      </c>
      <c r="H136" s="93" t="s">
        <v>327</v>
      </c>
      <c r="I136" s="93" t="s">
        <v>2021</v>
      </c>
      <c r="J136" s="95">
        <v>125</v>
      </c>
      <c r="K136" s="93" t="s">
        <v>22</v>
      </c>
      <c r="L136" s="93" t="s">
        <v>23</v>
      </c>
      <c r="M136" s="93" t="s">
        <v>24</v>
      </c>
      <c r="N136" s="93" t="s">
        <v>2022</v>
      </c>
      <c r="O136" s="93"/>
    </row>
    <row r="137" spans="1:15" ht="11" customHeight="1" x14ac:dyDescent="0.2">
      <c r="A137" s="101">
        <v>838</v>
      </c>
      <c r="B137" s="101" t="str">
        <f t="shared" si="2"/>
        <v>05/838</v>
      </c>
      <c r="C137" s="167" t="str">
        <f>IF(ISNUMBER(VLOOKUP(A137,'01.12.17'!$A$2:$O$2000,1,FALSE)),"","+")&amp;IF(ISNUMBER(VLOOKUP(A137,'01.08.18'!$A$2:$P$1999,1,FALSE)),"","-")</f>
        <v>-</v>
      </c>
      <c r="D137" s="104">
        <v>39655</v>
      </c>
      <c r="E137" s="125">
        <v>10</v>
      </c>
      <c r="F137" s="94" t="s">
        <v>1657</v>
      </c>
      <c r="G137" s="93" t="s">
        <v>823</v>
      </c>
      <c r="H137" s="93" t="s">
        <v>1516</v>
      </c>
      <c r="I137" s="93"/>
      <c r="J137" s="93"/>
      <c r="K137" s="93" t="s">
        <v>1055</v>
      </c>
      <c r="L137" s="93" t="s">
        <v>553</v>
      </c>
      <c r="M137" s="93" t="s">
        <v>1517</v>
      </c>
      <c r="N137" s="93"/>
      <c r="O137" s="136"/>
    </row>
    <row r="138" spans="1:15" ht="11" customHeight="1" x14ac:dyDescent="0.2">
      <c r="A138" s="101">
        <v>1609</v>
      </c>
      <c r="B138" s="101" t="str">
        <f t="shared" si="2"/>
        <v>05/1609</v>
      </c>
      <c r="C138" s="167" t="str">
        <f>IF(ISNUMBER(VLOOKUP(A138,'01.12.17'!$A$2:$O$2000,1,FALSE)),"","+")&amp;IF(ISNUMBER(VLOOKUP(A138,'01.08.18'!$A$2:$P$1999,1,FALSE)),"","-")</f>
        <v/>
      </c>
      <c r="D138" s="104">
        <v>42602</v>
      </c>
      <c r="E138" s="125">
        <v>10</v>
      </c>
      <c r="F138" s="93" t="s">
        <v>1657</v>
      </c>
      <c r="G138" s="93" t="s">
        <v>322</v>
      </c>
      <c r="H138" s="93" t="s">
        <v>323</v>
      </c>
      <c r="I138" s="93" t="s">
        <v>2018</v>
      </c>
      <c r="J138" s="95">
        <v>125</v>
      </c>
      <c r="K138" s="93" t="s">
        <v>22</v>
      </c>
      <c r="L138" s="93" t="s">
        <v>23</v>
      </c>
      <c r="M138" s="93" t="s">
        <v>24</v>
      </c>
      <c r="N138" s="93" t="s">
        <v>2017</v>
      </c>
      <c r="O138" s="93"/>
    </row>
    <row r="139" spans="1:15" ht="11" customHeight="1" x14ac:dyDescent="0.2">
      <c r="A139" s="101">
        <v>1336</v>
      </c>
      <c r="B139" s="101" t="str">
        <f t="shared" si="2"/>
        <v>05/1336</v>
      </c>
      <c r="C139" s="167" t="str">
        <f>IF(ISNUMBER(VLOOKUP(A139,'01.12.17'!$A$2:$O$2000,1,FALSE)),"","+")&amp;IF(ISNUMBER(VLOOKUP(A139,'01.08.18'!$A$2:$P$1999,1,FALSE)),"","-")</f>
        <v/>
      </c>
      <c r="D139" s="104">
        <v>41328</v>
      </c>
      <c r="E139" s="125">
        <v>10</v>
      </c>
      <c r="F139" s="93" t="s">
        <v>1533</v>
      </c>
      <c r="G139" s="93" t="s">
        <v>917</v>
      </c>
      <c r="H139" s="93" t="s">
        <v>1516</v>
      </c>
      <c r="I139" s="93"/>
      <c r="J139" s="93"/>
      <c r="K139" s="93" t="s">
        <v>1055</v>
      </c>
      <c r="L139" s="93" t="s">
        <v>633</v>
      </c>
      <c r="M139" s="93" t="s">
        <v>1517</v>
      </c>
      <c r="N139" s="93"/>
      <c r="O139" s="93"/>
    </row>
    <row r="140" spans="1:15" ht="11" customHeight="1" x14ac:dyDescent="0.2">
      <c r="A140" s="101">
        <v>1674</v>
      </c>
      <c r="B140" s="101" t="str">
        <f t="shared" si="2"/>
        <v>05/1674</v>
      </c>
      <c r="C140" s="167" t="str">
        <f>IF(ISNUMBER(VLOOKUP(A140,'01.12.17'!$A$2:$O$2000,1,FALSE)),"","+")&amp;IF(ISNUMBER(VLOOKUP(A140,'01.08.18'!$A$2:$P$1999,1,FALSE)),"","-")</f>
        <v>+</v>
      </c>
      <c r="D140" s="104">
        <v>42971</v>
      </c>
      <c r="E140" s="125">
        <v>10</v>
      </c>
      <c r="F140" s="118" t="s">
        <v>1520</v>
      </c>
      <c r="G140" s="118" t="s">
        <v>2127</v>
      </c>
      <c r="H140" s="118" t="s">
        <v>1516</v>
      </c>
      <c r="I140" s="118"/>
      <c r="J140" s="118"/>
      <c r="K140" s="118" t="s">
        <v>2231</v>
      </c>
      <c r="L140" s="118" t="s">
        <v>2212</v>
      </c>
      <c r="M140" s="118" t="s">
        <v>1517</v>
      </c>
      <c r="N140" s="118"/>
      <c r="O140" s="118"/>
    </row>
    <row r="141" spans="1:15" ht="22" customHeight="1" x14ac:dyDescent="0.2">
      <c r="A141" s="101">
        <v>1374</v>
      </c>
      <c r="B141" s="101" t="str">
        <f t="shared" si="2"/>
        <v>05/1374</v>
      </c>
      <c r="C141" s="167" t="str">
        <f>IF(ISNUMBER(VLOOKUP(A141,'01.12.17'!$A$2:$O$2000,1,FALSE)),"","+")&amp;IF(ISNUMBER(VLOOKUP(A141,'01.08.18'!$A$2:$P$1999,1,FALSE)),"","-")</f>
        <v>-</v>
      </c>
      <c r="D141" s="104">
        <v>41419</v>
      </c>
      <c r="E141" s="125">
        <v>10</v>
      </c>
      <c r="F141" s="93" t="s">
        <v>1520</v>
      </c>
      <c r="G141" s="93" t="s">
        <v>926</v>
      </c>
      <c r="H141" s="93" t="s">
        <v>1516</v>
      </c>
      <c r="I141" s="93"/>
      <c r="J141" s="93"/>
      <c r="K141" s="93" t="s">
        <v>1055</v>
      </c>
      <c r="L141" s="93" t="s">
        <v>635</v>
      </c>
      <c r="M141" s="93" t="s">
        <v>1517</v>
      </c>
      <c r="N141" s="93"/>
      <c r="O141" s="93"/>
    </row>
    <row r="142" spans="1:15" ht="11" customHeight="1" x14ac:dyDescent="0.2">
      <c r="A142" s="101">
        <v>1324</v>
      </c>
      <c r="B142" s="101" t="str">
        <f t="shared" si="2"/>
        <v>05/1324</v>
      </c>
      <c r="C142" s="167" t="str">
        <f>IF(ISNUMBER(VLOOKUP(A142,'01.12.17'!$A$2:$O$2000,1,FALSE)),"","+")&amp;IF(ISNUMBER(VLOOKUP(A142,'01.08.18'!$A$2:$P$1999,1,FALSE)),"","-")</f>
        <v/>
      </c>
      <c r="D142" s="104">
        <v>41251</v>
      </c>
      <c r="E142" s="125">
        <v>10</v>
      </c>
      <c r="F142" s="93" t="s">
        <v>1520</v>
      </c>
      <c r="G142" s="93" t="s">
        <v>2233</v>
      </c>
      <c r="H142" s="93" t="s">
        <v>1516</v>
      </c>
      <c r="I142" s="93"/>
      <c r="J142" s="93"/>
      <c r="K142" s="93" t="s">
        <v>1055</v>
      </c>
      <c r="L142" s="93" t="s">
        <v>632</v>
      </c>
      <c r="M142" s="93" t="s">
        <v>1517</v>
      </c>
      <c r="N142" s="93"/>
      <c r="O142" s="93"/>
    </row>
    <row r="143" spans="1:15" ht="11" customHeight="1" x14ac:dyDescent="0.2">
      <c r="A143" s="101">
        <v>841</v>
      </c>
      <c r="B143" s="101" t="str">
        <f t="shared" si="2"/>
        <v>05/841</v>
      </c>
      <c r="C143" s="167" t="str">
        <f>IF(ISNUMBER(VLOOKUP(A143,'01.12.17'!$A$2:$O$2000,1,FALSE)),"","+")&amp;IF(ISNUMBER(VLOOKUP(A143,'01.08.18'!$A$2:$P$1999,1,FALSE)),"","-")</f>
        <v>-</v>
      </c>
      <c r="D143" s="104">
        <v>39655</v>
      </c>
      <c r="E143" s="125">
        <v>10</v>
      </c>
      <c r="F143" s="94" t="s">
        <v>1520</v>
      </c>
      <c r="G143" s="93" t="s">
        <v>825</v>
      </c>
      <c r="H143" s="93" t="s">
        <v>1516</v>
      </c>
      <c r="I143" s="93"/>
      <c r="J143" s="93"/>
      <c r="K143" s="93" t="s">
        <v>1055</v>
      </c>
      <c r="L143" s="93" t="s">
        <v>545</v>
      </c>
      <c r="M143" s="93" t="s">
        <v>1517</v>
      </c>
      <c r="N143" s="93"/>
      <c r="O143" s="136"/>
    </row>
    <row r="144" spans="1:15" ht="11" customHeight="1" x14ac:dyDescent="0.2">
      <c r="A144" s="101">
        <v>1591</v>
      </c>
      <c r="B144" s="101" t="str">
        <f t="shared" si="2"/>
        <v>05/1591</v>
      </c>
      <c r="C144" s="167" t="str">
        <f>IF(ISNUMBER(VLOOKUP(A144,'01.12.17'!$A$2:$O$2000,1,FALSE)),"","+")&amp;IF(ISNUMBER(VLOOKUP(A144,'01.08.18'!$A$2:$P$1999,1,FALSE)),"","-")</f>
        <v/>
      </c>
      <c r="D144" s="104">
        <v>42511</v>
      </c>
      <c r="E144" s="125">
        <v>10</v>
      </c>
      <c r="F144" s="93" t="s">
        <v>1520</v>
      </c>
      <c r="G144" s="93" t="s">
        <v>304</v>
      </c>
      <c r="H144" s="93" t="s">
        <v>305</v>
      </c>
      <c r="I144" s="93" t="s">
        <v>1999</v>
      </c>
      <c r="J144" s="95">
        <v>15</v>
      </c>
      <c r="K144" s="93" t="s">
        <v>67</v>
      </c>
      <c r="L144" s="93" t="s">
        <v>1704</v>
      </c>
      <c r="M144" s="93" t="s">
        <v>69</v>
      </c>
      <c r="N144" s="93" t="s">
        <v>1998</v>
      </c>
      <c r="O144" s="93"/>
    </row>
    <row r="145" spans="1:15" ht="11" customHeight="1" x14ac:dyDescent="0.2">
      <c r="A145" s="101">
        <v>844</v>
      </c>
      <c r="B145" s="101" t="str">
        <f t="shared" si="2"/>
        <v>05/844</v>
      </c>
      <c r="C145" s="167" t="str">
        <f>IF(ISNUMBER(VLOOKUP(A145,'01.12.17'!$A$2:$O$2000,1,FALSE)),"","+")&amp;IF(ISNUMBER(VLOOKUP(A145,'01.08.18'!$A$2:$P$1999,1,FALSE)),"","-")</f>
        <v>-</v>
      </c>
      <c r="D145" s="104">
        <v>39655</v>
      </c>
      <c r="E145" s="125">
        <v>10</v>
      </c>
      <c r="F145" s="94" t="s">
        <v>1520</v>
      </c>
      <c r="G145" s="93" t="s">
        <v>827</v>
      </c>
      <c r="H145" s="93" t="s">
        <v>1516</v>
      </c>
      <c r="I145" s="93"/>
      <c r="J145" s="93"/>
      <c r="K145" s="93" t="s">
        <v>1069</v>
      </c>
      <c r="L145" s="93" t="s">
        <v>521</v>
      </c>
      <c r="M145" s="93" t="s">
        <v>1517</v>
      </c>
      <c r="N145" s="93"/>
      <c r="O145" s="136"/>
    </row>
    <row r="146" spans="1:15" ht="11" customHeight="1" x14ac:dyDescent="0.2">
      <c r="A146" s="101">
        <v>1663</v>
      </c>
      <c r="B146" s="101" t="str">
        <f t="shared" si="2"/>
        <v>05/1663</v>
      </c>
      <c r="C146" s="167" t="str">
        <f>IF(ISNUMBER(VLOOKUP(A146,'01.12.17'!$A$2:$O$2000,1,FALSE)),"","+")&amp;IF(ISNUMBER(VLOOKUP(A146,'01.08.18'!$A$2:$P$1999,1,FALSE)),"","-")</f>
        <v/>
      </c>
      <c r="D146" s="104">
        <v>42821</v>
      </c>
      <c r="E146" s="125">
        <v>10</v>
      </c>
      <c r="F146" s="93" t="s">
        <v>1520</v>
      </c>
      <c r="G146" s="93" t="s">
        <v>396</v>
      </c>
      <c r="H146" s="93" t="s">
        <v>2103</v>
      </c>
      <c r="I146" s="93" t="s">
        <v>2104</v>
      </c>
      <c r="J146" s="95">
        <v>15</v>
      </c>
      <c r="K146" s="93" t="s">
        <v>67</v>
      </c>
      <c r="L146" s="93" t="s">
        <v>1704</v>
      </c>
      <c r="M146" s="93" t="s">
        <v>69</v>
      </c>
      <c r="N146" s="93" t="s">
        <v>2105</v>
      </c>
      <c r="O146" s="93"/>
    </row>
    <row r="147" spans="1:15" ht="11" customHeight="1" x14ac:dyDescent="0.2">
      <c r="A147" s="101">
        <v>1621</v>
      </c>
      <c r="B147" s="101" t="str">
        <f t="shared" si="2"/>
        <v>05/1621</v>
      </c>
      <c r="C147" s="167" t="str">
        <f>IF(ISNUMBER(VLOOKUP(A147,'01.12.17'!$A$2:$O$2000,1,FALSE)),"","+")&amp;IF(ISNUMBER(VLOOKUP(A147,'01.08.18'!$A$2:$P$1999,1,FALSE)),"","-")</f>
        <v/>
      </c>
      <c r="D147" s="104">
        <v>42602</v>
      </c>
      <c r="E147" s="125">
        <v>10</v>
      </c>
      <c r="F147" s="93" t="s">
        <v>1520</v>
      </c>
      <c r="G147" s="93" t="s">
        <v>344</v>
      </c>
      <c r="H147" s="93" t="s">
        <v>345</v>
      </c>
      <c r="I147" s="93" t="s">
        <v>2037</v>
      </c>
      <c r="J147" s="95">
        <v>15</v>
      </c>
      <c r="K147" s="93" t="s">
        <v>67</v>
      </c>
      <c r="L147" s="93" t="s">
        <v>1704</v>
      </c>
      <c r="M147" s="93" t="s">
        <v>69</v>
      </c>
      <c r="N147" s="93" t="s">
        <v>2038</v>
      </c>
      <c r="O147" s="93"/>
    </row>
    <row r="148" spans="1:15" ht="33" customHeight="1" x14ac:dyDescent="0.2">
      <c r="A148" s="101">
        <v>1651</v>
      </c>
      <c r="B148" s="101" t="str">
        <f t="shared" si="2"/>
        <v>05/1651</v>
      </c>
      <c r="C148" s="167" t="str">
        <f>IF(ISNUMBER(VLOOKUP(A148,'01.12.17'!$A$2:$O$2000,1,FALSE)),"","+")&amp;IF(ISNUMBER(VLOOKUP(A148,'01.08.18'!$A$2:$P$1999,1,FALSE)),"","-")</f>
        <v/>
      </c>
      <c r="D148" s="104">
        <v>42728</v>
      </c>
      <c r="E148" s="125">
        <v>10</v>
      </c>
      <c r="F148" s="93" t="s">
        <v>1520</v>
      </c>
      <c r="G148" s="93" t="s">
        <v>386</v>
      </c>
      <c r="H148" s="93" t="s">
        <v>1516</v>
      </c>
      <c r="I148" s="93"/>
      <c r="J148" s="93"/>
      <c r="K148" s="93" t="s">
        <v>1069</v>
      </c>
      <c r="L148" s="93" t="s">
        <v>521</v>
      </c>
      <c r="M148" s="93" t="s">
        <v>1517</v>
      </c>
      <c r="N148" s="93"/>
      <c r="O148" s="93"/>
    </row>
    <row r="149" spans="1:15" ht="11" customHeight="1" x14ac:dyDescent="0.2">
      <c r="A149" s="101">
        <v>1424</v>
      </c>
      <c r="B149" s="101" t="str">
        <f t="shared" si="2"/>
        <v>05/1424</v>
      </c>
      <c r="C149" s="167" t="str">
        <f>IF(ISNUMBER(VLOOKUP(A149,'01.12.17'!$A$2:$O$2000,1,FALSE)),"","+")&amp;IF(ISNUMBER(VLOOKUP(A149,'01.08.18'!$A$2:$P$1999,1,FALSE)),"","-")</f>
        <v/>
      </c>
      <c r="D149" s="104">
        <v>41587</v>
      </c>
      <c r="E149" s="125">
        <v>10</v>
      </c>
      <c r="F149" s="93" t="s">
        <v>1520</v>
      </c>
      <c r="G149" s="93" t="s">
        <v>939</v>
      </c>
      <c r="H149" s="93" t="s">
        <v>1817</v>
      </c>
      <c r="I149" s="93" t="s">
        <v>1818</v>
      </c>
      <c r="J149" s="95">
        <v>211</v>
      </c>
      <c r="K149" s="93" t="s">
        <v>1055</v>
      </c>
      <c r="L149" s="93" t="s">
        <v>1819</v>
      </c>
      <c r="M149" s="93" t="s">
        <v>1820</v>
      </c>
      <c r="N149" s="93" t="s">
        <v>1821</v>
      </c>
      <c r="O149" s="93"/>
    </row>
    <row r="150" spans="1:15" ht="11" customHeight="1" x14ac:dyDescent="0.2">
      <c r="A150" s="101">
        <v>1326</v>
      </c>
      <c r="B150" s="101" t="str">
        <f t="shared" si="2"/>
        <v>05/1326</v>
      </c>
      <c r="C150" s="167" t="str">
        <f>IF(ISNUMBER(VLOOKUP(A150,'01.12.17'!$A$2:$O$2000,1,FALSE)),"","+")&amp;IF(ISNUMBER(VLOOKUP(A150,'01.08.18'!$A$2:$P$1999,1,FALSE)),"","-")</f>
        <v/>
      </c>
      <c r="D150" s="104">
        <v>41251</v>
      </c>
      <c r="E150" s="125">
        <v>10</v>
      </c>
      <c r="F150" s="93" t="s">
        <v>1520</v>
      </c>
      <c r="G150" s="93" t="s">
        <v>140</v>
      </c>
      <c r="H150" s="93" t="s">
        <v>141</v>
      </c>
      <c r="I150" s="93" t="s">
        <v>1703</v>
      </c>
      <c r="J150" s="95">
        <v>15</v>
      </c>
      <c r="K150" s="93" t="s">
        <v>67</v>
      </c>
      <c r="L150" s="93" t="s">
        <v>1704</v>
      </c>
      <c r="M150" s="93" t="s">
        <v>69</v>
      </c>
      <c r="N150" s="93" t="s">
        <v>1705</v>
      </c>
      <c r="O150" s="93"/>
    </row>
    <row r="151" spans="1:15" ht="44" customHeight="1" x14ac:dyDescent="0.2">
      <c r="A151" s="101">
        <v>921</v>
      </c>
      <c r="B151" s="101" t="str">
        <f t="shared" si="2"/>
        <v>05/921</v>
      </c>
      <c r="C151" s="167" t="str">
        <f>IF(ISNUMBER(VLOOKUP(A151,'01.12.17'!$A$2:$O$2000,1,FALSE)),"","+")&amp;IF(ISNUMBER(VLOOKUP(A151,'01.08.18'!$A$2:$P$1999,1,FALSE)),"","-")</f>
        <v/>
      </c>
      <c r="D151" s="104">
        <v>39928</v>
      </c>
      <c r="E151" s="125">
        <v>10</v>
      </c>
      <c r="F151" s="93" t="s">
        <v>1520</v>
      </c>
      <c r="G151" s="93" t="s">
        <v>411</v>
      </c>
      <c r="H151" s="93" t="s">
        <v>1516</v>
      </c>
      <c r="I151" s="93"/>
      <c r="J151" s="93"/>
      <c r="K151" s="93" t="s">
        <v>1055</v>
      </c>
      <c r="L151" s="93" t="s">
        <v>566</v>
      </c>
      <c r="M151" s="93" t="s">
        <v>1517</v>
      </c>
      <c r="N151" s="93"/>
      <c r="O151" s="93"/>
    </row>
    <row r="152" spans="1:15" ht="11" customHeight="1" x14ac:dyDescent="0.2">
      <c r="A152" s="101">
        <v>1654</v>
      </c>
      <c r="B152" s="101" t="str">
        <f t="shared" si="2"/>
        <v>05/1654</v>
      </c>
      <c r="C152" s="167" t="str">
        <f>IF(ISNUMBER(VLOOKUP(A152,'01.12.17'!$A$2:$O$2000,1,FALSE)),"","+")&amp;IF(ISNUMBER(VLOOKUP(A152,'01.08.18'!$A$2:$P$1999,1,FALSE)),"","-")</f>
        <v/>
      </c>
      <c r="D152" s="104">
        <v>42728</v>
      </c>
      <c r="E152" s="125">
        <v>10</v>
      </c>
      <c r="F152" s="93" t="s">
        <v>1520</v>
      </c>
      <c r="G152" s="93" t="s">
        <v>388</v>
      </c>
      <c r="H152" s="93" t="s">
        <v>2084</v>
      </c>
      <c r="I152" s="93" t="s">
        <v>2085</v>
      </c>
      <c r="J152" s="95">
        <v>15</v>
      </c>
      <c r="K152" s="93" t="s">
        <v>67</v>
      </c>
      <c r="L152" s="93" t="s">
        <v>1704</v>
      </c>
      <c r="M152" s="93" t="s">
        <v>69</v>
      </c>
      <c r="N152" s="93" t="s">
        <v>2086</v>
      </c>
      <c r="O152" s="93"/>
    </row>
    <row r="153" spans="1:15" ht="11" customHeight="1" x14ac:dyDescent="0.2">
      <c r="A153" s="101">
        <v>1559</v>
      </c>
      <c r="B153" s="101" t="str">
        <f t="shared" si="2"/>
        <v>05/1559</v>
      </c>
      <c r="C153" s="167" t="str">
        <f>IF(ISNUMBER(VLOOKUP(A153,'01.12.17'!$A$2:$O$2000,1,FALSE)),"","+")&amp;IF(ISNUMBER(VLOOKUP(A153,'01.08.18'!$A$2:$P$1999,1,FALSE)),"","-")</f>
        <v/>
      </c>
      <c r="D153" s="104">
        <v>42301</v>
      </c>
      <c r="E153" s="125">
        <v>10</v>
      </c>
      <c r="F153" s="93" t="s">
        <v>1520</v>
      </c>
      <c r="G153" s="93" t="s">
        <v>1004</v>
      </c>
      <c r="H153" s="93" t="s">
        <v>1518</v>
      </c>
      <c r="I153" s="93" t="s">
        <v>1949</v>
      </c>
      <c r="J153" s="95">
        <v>312</v>
      </c>
      <c r="K153" s="93" t="s">
        <v>1055</v>
      </c>
      <c r="L153" s="93" t="s">
        <v>1950</v>
      </c>
      <c r="M153" s="93" t="s">
        <v>1951</v>
      </c>
      <c r="N153" s="93" t="s">
        <v>1952</v>
      </c>
      <c r="O153" s="93"/>
    </row>
    <row r="154" spans="1:15" ht="11" customHeight="1" x14ac:dyDescent="0.2">
      <c r="A154" s="101">
        <v>1224</v>
      </c>
      <c r="B154" s="101" t="str">
        <f t="shared" si="2"/>
        <v>05/1224</v>
      </c>
      <c r="C154" s="167" t="str">
        <f>IF(ISNUMBER(VLOOKUP(A154,'01.12.17'!$A$2:$O$2000,1,FALSE)),"","+")&amp;IF(ISNUMBER(VLOOKUP(A154,'01.08.18'!$A$2:$P$1999,1,FALSE)),"","-")</f>
        <v/>
      </c>
      <c r="D154" s="104">
        <v>40950</v>
      </c>
      <c r="E154" s="125">
        <v>10</v>
      </c>
      <c r="F154" s="93" t="s">
        <v>1520</v>
      </c>
      <c r="G154" s="93" t="s">
        <v>893</v>
      </c>
      <c r="H154" s="93" t="s">
        <v>1516</v>
      </c>
      <c r="I154" s="93"/>
      <c r="J154" s="93"/>
      <c r="K154" s="93" t="s">
        <v>1055</v>
      </c>
      <c r="L154" s="93" t="s">
        <v>613</v>
      </c>
      <c r="M154" s="93" t="s">
        <v>1517</v>
      </c>
      <c r="N154" s="93"/>
      <c r="O154" s="93"/>
    </row>
    <row r="155" spans="1:15" ht="11" customHeight="1" x14ac:dyDescent="0.2">
      <c r="A155" s="101">
        <v>986</v>
      </c>
      <c r="B155" s="101" t="str">
        <f t="shared" si="2"/>
        <v>05/986</v>
      </c>
      <c r="C155" s="167" t="str">
        <f>IF(ISNUMBER(VLOOKUP(A155,'01.12.17'!$A$2:$O$2000,1,FALSE)),"","+")&amp;IF(ISNUMBER(VLOOKUP(A155,'01.08.18'!$A$2:$P$1999,1,FALSE)),"","-")</f>
        <v/>
      </c>
      <c r="D155" s="104">
        <v>40173</v>
      </c>
      <c r="E155" s="125">
        <v>10</v>
      </c>
      <c r="F155" s="93" t="s">
        <v>1529</v>
      </c>
      <c r="G155" s="93" t="s">
        <v>492</v>
      </c>
      <c r="H155" s="93" t="s">
        <v>493</v>
      </c>
      <c r="I155" s="93" t="s">
        <v>2204</v>
      </c>
      <c r="J155" s="95">
        <v>176</v>
      </c>
      <c r="K155" s="93" t="s">
        <v>1055</v>
      </c>
      <c r="L155" s="93" t="s">
        <v>496</v>
      </c>
      <c r="M155" s="93" t="s">
        <v>2205</v>
      </c>
      <c r="N155" s="93" t="s">
        <v>2206</v>
      </c>
      <c r="O155" s="93"/>
    </row>
    <row r="156" spans="1:15" ht="11" customHeight="1" x14ac:dyDescent="0.2">
      <c r="A156" s="101">
        <v>1573</v>
      </c>
      <c r="B156" s="101" t="str">
        <f t="shared" si="2"/>
        <v>05/1573</v>
      </c>
      <c r="C156" s="167" t="str">
        <f>IF(ISNUMBER(VLOOKUP(A156,'01.12.17'!$A$2:$O$2000,1,FALSE)),"","+")&amp;IF(ISNUMBER(VLOOKUP(A156,'01.08.18'!$A$2:$P$1999,1,FALSE)),"","-")</f>
        <v/>
      </c>
      <c r="D156" s="104">
        <v>42420</v>
      </c>
      <c r="E156" s="125">
        <v>10</v>
      </c>
      <c r="F156" s="93" t="s">
        <v>1529</v>
      </c>
      <c r="G156" s="93" t="s">
        <v>1012</v>
      </c>
      <c r="H156" s="93" t="s">
        <v>1516</v>
      </c>
      <c r="I156" s="93"/>
      <c r="J156" s="93"/>
      <c r="K156" s="93" t="s">
        <v>1055</v>
      </c>
      <c r="L156" s="93" t="s">
        <v>696</v>
      </c>
      <c r="M156" s="93" t="s">
        <v>1517</v>
      </c>
      <c r="N156" s="93"/>
      <c r="O156" s="93"/>
    </row>
    <row r="157" spans="1:15" ht="11" customHeight="1" x14ac:dyDescent="0.2">
      <c r="A157" s="101">
        <v>1171</v>
      </c>
      <c r="B157" s="101" t="str">
        <f t="shared" si="2"/>
        <v>05/1171</v>
      </c>
      <c r="C157" s="167" t="str">
        <f>IF(ISNUMBER(VLOOKUP(A157,'01.12.17'!$A$2:$O$2000,1,FALSE)),"","+")&amp;IF(ISNUMBER(VLOOKUP(A157,'01.08.18'!$A$2:$P$1999,1,FALSE)),"","-")</f>
        <v/>
      </c>
      <c r="D157" s="104">
        <v>40831</v>
      </c>
      <c r="E157" s="125">
        <v>10</v>
      </c>
      <c r="F157" s="93" t="s">
        <v>1529</v>
      </c>
      <c r="G157" s="93" t="s">
        <v>886</v>
      </c>
      <c r="H157" s="93" t="s">
        <v>1609</v>
      </c>
      <c r="I157" s="93" t="s">
        <v>1610</v>
      </c>
      <c r="J157" s="95">
        <v>182</v>
      </c>
      <c r="K157" s="93" t="s">
        <v>1055</v>
      </c>
      <c r="L157" s="93" t="s">
        <v>1611</v>
      </c>
      <c r="M157" s="93" t="s">
        <v>1612</v>
      </c>
      <c r="N157" s="93" t="s">
        <v>1613</v>
      </c>
      <c r="O157" s="93"/>
    </row>
    <row r="158" spans="1:15" ht="11" customHeight="1" x14ac:dyDescent="0.2">
      <c r="A158" s="101">
        <v>995</v>
      </c>
      <c r="B158" s="101" t="str">
        <f t="shared" si="2"/>
        <v>05/995</v>
      </c>
      <c r="C158" s="167" t="str">
        <f>IF(ISNUMBER(VLOOKUP(A158,'01.12.17'!$A$2:$O$2000,1,FALSE)),"","+")&amp;IF(ISNUMBER(VLOOKUP(A158,'01.08.18'!$A$2:$P$1999,1,FALSE)),"","-")</f>
        <v/>
      </c>
      <c r="D158" s="104">
        <v>40173</v>
      </c>
      <c r="E158" s="125">
        <v>10</v>
      </c>
      <c r="F158" s="93" t="s">
        <v>1845</v>
      </c>
      <c r="G158" s="93" t="s">
        <v>498</v>
      </c>
      <c r="H158" s="93" t="s">
        <v>499</v>
      </c>
      <c r="I158" s="93" t="s">
        <v>2207</v>
      </c>
      <c r="J158" s="95">
        <v>101</v>
      </c>
      <c r="K158" s="93" t="s">
        <v>1055</v>
      </c>
      <c r="L158" s="93" t="s">
        <v>501</v>
      </c>
      <c r="M158" s="93" t="s">
        <v>502</v>
      </c>
      <c r="N158" s="93" t="s">
        <v>2208</v>
      </c>
      <c r="O158" s="93"/>
    </row>
    <row r="159" spans="1:15" ht="11" customHeight="1" x14ac:dyDescent="0.2">
      <c r="A159" s="101">
        <v>919</v>
      </c>
      <c r="B159" s="101" t="str">
        <f t="shared" si="2"/>
        <v>05/919</v>
      </c>
      <c r="C159" s="167" t="str">
        <f>IF(ISNUMBER(VLOOKUP(A159,'01.12.17'!$A$2:$O$2000,1,FALSE)),"","+")&amp;IF(ISNUMBER(VLOOKUP(A159,'01.08.18'!$A$2:$P$1999,1,FALSE)),"","-")</f>
        <v/>
      </c>
      <c r="D159" s="104">
        <v>39928</v>
      </c>
      <c r="E159" s="125">
        <v>10</v>
      </c>
      <c r="F159" s="93" t="s">
        <v>1851</v>
      </c>
      <c r="G159" s="93" t="s">
        <v>840</v>
      </c>
      <c r="H159" s="93" t="s">
        <v>1516</v>
      </c>
      <c r="I159" s="93"/>
      <c r="J159" s="93"/>
      <c r="K159" s="93" t="s">
        <v>1055</v>
      </c>
      <c r="L159" s="93" t="s">
        <v>564</v>
      </c>
      <c r="M159" s="93" t="s">
        <v>1517</v>
      </c>
      <c r="N159" s="93"/>
      <c r="O159" s="93"/>
    </row>
    <row r="160" spans="1:15" ht="11" customHeight="1" x14ac:dyDescent="0.2">
      <c r="A160" s="101">
        <v>1173</v>
      </c>
      <c r="B160" s="101" t="str">
        <f t="shared" si="2"/>
        <v>05/1173</v>
      </c>
      <c r="C160" s="167" t="str">
        <f>IF(ISNUMBER(VLOOKUP(A160,'01.12.17'!$A$2:$O$2000,1,FALSE)),"","+")&amp;IF(ISNUMBER(VLOOKUP(A160,'01.08.18'!$A$2:$P$1999,1,FALSE)),"","-")</f>
        <v/>
      </c>
      <c r="D160" s="104">
        <v>40873</v>
      </c>
      <c r="E160" s="125">
        <v>10</v>
      </c>
      <c r="F160" s="93" t="s">
        <v>1525</v>
      </c>
      <c r="G160" s="93" t="s">
        <v>57</v>
      </c>
      <c r="H160" s="93" t="s">
        <v>1516</v>
      </c>
      <c r="I160" s="93"/>
      <c r="J160" s="93"/>
      <c r="K160" s="93" t="s">
        <v>1055</v>
      </c>
      <c r="L160" s="93" t="s">
        <v>607</v>
      </c>
      <c r="M160" s="93" t="s">
        <v>1517</v>
      </c>
      <c r="N160" s="93"/>
      <c r="O160" s="93"/>
    </row>
    <row r="161" spans="1:15" ht="44" customHeight="1" x14ac:dyDescent="0.2">
      <c r="A161" s="101">
        <v>1283</v>
      </c>
      <c r="B161" s="101" t="str">
        <f t="shared" si="2"/>
        <v>05/1283</v>
      </c>
      <c r="C161" s="167" t="str">
        <f>IF(ISNUMBER(VLOOKUP(A161,'01.12.17'!$A$2:$O$2000,1,FALSE)),"","+")&amp;IF(ISNUMBER(VLOOKUP(A161,'01.08.18'!$A$2:$P$1999,1,FALSE)),"","-")</f>
        <v/>
      </c>
      <c r="D161" s="104">
        <v>41111</v>
      </c>
      <c r="E161" s="125">
        <v>10</v>
      </c>
      <c r="F161" s="93" t="s">
        <v>1525</v>
      </c>
      <c r="G161" s="93" t="s">
        <v>906</v>
      </c>
      <c r="H161" s="93" t="s">
        <v>1516</v>
      </c>
      <c r="I161" s="93"/>
      <c r="J161" s="93"/>
      <c r="K161" s="93" t="s">
        <v>1055</v>
      </c>
      <c r="L161" s="93" t="s">
        <v>524</v>
      </c>
      <c r="M161" s="93" t="s">
        <v>1517</v>
      </c>
      <c r="N161" s="93"/>
      <c r="O161" s="93"/>
    </row>
    <row r="162" spans="1:15" ht="33" customHeight="1" x14ac:dyDescent="0.2">
      <c r="A162" s="101">
        <v>1668</v>
      </c>
      <c r="B162" s="101" t="str">
        <f t="shared" si="2"/>
        <v>05/1668</v>
      </c>
      <c r="C162" s="167" t="str">
        <f>IF(ISNUMBER(VLOOKUP(A162,'01.12.17'!$A$2:$O$2000,1,FALSE)),"","+")&amp;IF(ISNUMBER(VLOOKUP(A162,'01.08.18'!$A$2:$P$1999,1,FALSE)),"","-")</f>
        <v/>
      </c>
      <c r="D162" s="104">
        <v>42878</v>
      </c>
      <c r="E162" s="125">
        <v>10</v>
      </c>
      <c r="F162" s="93" t="s">
        <v>1525</v>
      </c>
      <c r="G162" s="93" t="s">
        <v>401</v>
      </c>
      <c r="H162" s="93" t="s">
        <v>1516</v>
      </c>
      <c r="I162" s="93"/>
      <c r="J162" s="93"/>
      <c r="K162" s="93" t="s">
        <v>1072</v>
      </c>
      <c r="L162" s="93" t="s">
        <v>524</v>
      </c>
      <c r="M162" s="93" t="s">
        <v>1517</v>
      </c>
      <c r="N162" s="93"/>
      <c r="O162" s="93"/>
    </row>
    <row r="163" spans="1:15" ht="11" customHeight="1" x14ac:dyDescent="0.2">
      <c r="A163" s="101">
        <v>926</v>
      </c>
      <c r="B163" s="101" t="str">
        <f t="shared" si="2"/>
        <v>05/926</v>
      </c>
      <c r="C163" s="167" t="str">
        <f>IF(ISNUMBER(VLOOKUP(A163,'01.12.17'!$A$2:$O$2000,1,FALSE)),"","+")&amp;IF(ISNUMBER(VLOOKUP(A163,'01.08.18'!$A$2:$P$1999,1,FALSE)),"","-")</f>
        <v/>
      </c>
      <c r="D163" s="104">
        <v>39928</v>
      </c>
      <c r="E163" s="125">
        <v>10</v>
      </c>
      <c r="F163" s="93" t="s">
        <v>1525</v>
      </c>
      <c r="G163" s="93" t="s">
        <v>843</v>
      </c>
      <c r="H163" s="93" t="s">
        <v>1516</v>
      </c>
      <c r="I163" s="93"/>
      <c r="J163" s="93"/>
      <c r="K163" s="93" t="s">
        <v>1055</v>
      </c>
      <c r="L163" s="93" t="s">
        <v>532</v>
      </c>
      <c r="M163" s="93" t="s">
        <v>1517</v>
      </c>
      <c r="N163" s="93"/>
      <c r="O163" s="93"/>
    </row>
    <row r="164" spans="1:15" ht="11" customHeight="1" x14ac:dyDescent="0.2">
      <c r="A164" s="101">
        <v>968</v>
      </c>
      <c r="B164" s="101" t="str">
        <f t="shared" si="2"/>
        <v>05/968</v>
      </c>
      <c r="C164" s="167" t="str">
        <f>IF(ISNUMBER(VLOOKUP(A164,'01.12.17'!$A$2:$O$2000,1,FALSE)),"","+")&amp;IF(ISNUMBER(VLOOKUP(A164,'01.08.18'!$A$2:$P$1999,1,FALSE)),"","-")</f>
        <v/>
      </c>
      <c r="D164" s="104">
        <v>40047</v>
      </c>
      <c r="E164" s="125">
        <v>10</v>
      </c>
      <c r="F164" s="93" t="s">
        <v>1525</v>
      </c>
      <c r="G164" s="93" t="s">
        <v>851</v>
      </c>
      <c r="H164" s="93" t="s">
        <v>1516</v>
      </c>
      <c r="I164" s="93"/>
      <c r="J164" s="93"/>
      <c r="K164" s="93" t="s">
        <v>1055</v>
      </c>
      <c r="L164" s="93" t="s">
        <v>574</v>
      </c>
      <c r="M164" s="93" t="s">
        <v>1517</v>
      </c>
      <c r="N164" s="93"/>
      <c r="O164" s="93"/>
    </row>
    <row r="165" spans="1:15" ht="11" customHeight="1" x14ac:dyDescent="0.2">
      <c r="A165" s="101">
        <v>1619</v>
      </c>
      <c r="B165" s="101" t="str">
        <f t="shared" si="2"/>
        <v>05/1619</v>
      </c>
      <c r="C165" s="167" t="str">
        <f>IF(ISNUMBER(VLOOKUP(A165,'01.12.17'!$A$2:$O$2000,1,FALSE)),"","+")&amp;IF(ISNUMBER(VLOOKUP(A165,'01.08.18'!$A$2:$P$1999,1,FALSE)),"","-")</f>
        <v/>
      </c>
      <c r="D165" s="104">
        <v>42602</v>
      </c>
      <c r="E165" s="125">
        <v>10</v>
      </c>
      <c r="F165" s="93" t="s">
        <v>1653</v>
      </c>
      <c r="G165" s="93" t="s">
        <v>340</v>
      </c>
      <c r="H165" s="93" t="s">
        <v>341</v>
      </c>
      <c r="I165" s="93" t="s">
        <v>2033</v>
      </c>
      <c r="J165" s="95">
        <v>102</v>
      </c>
      <c r="K165" s="93" t="s">
        <v>311</v>
      </c>
      <c r="L165" s="93" t="s">
        <v>312</v>
      </c>
      <c r="M165" s="93" t="s">
        <v>313</v>
      </c>
      <c r="N165" s="93" t="s">
        <v>2034</v>
      </c>
      <c r="O165" s="93"/>
    </row>
    <row r="166" spans="1:15" ht="11" customHeight="1" x14ac:dyDescent="0.2">
      <c r="A166" s="101">
        <v>1458</v>
      </c>
      <c r="B166" s="101" t="str">
        <f t="shared" si="2"/>
        <v>05/1458</v>
      </c>
      <c r="C166" s="167" t="str">
        <f>IF(ISNUMBER(VLOOKUP(A166,'01.12.17'!$A$2:$O$2000,1,FALSE)),"","+")&amp;IF(ISNUMBER(VLOOKUP(A166,'01.08.18'!$A$2:$P$1999,1,FALSE)),"","-")</f>
        <v/>
      </c>
      <c r="D166" s="104">
        <v>41755</v>
      </c>
      <c r="E166" s="125">
        <v>10</v>
      </c>
      <c r="F166" s="93" t="s">
        <v>1653</v>
      </c>
      <c r="G166" s="93" t="s">
        <v>187</v>
      </c>
      <c r="H166" s="93" t="s">
        <v>188</v>
      </c>
      <c r="I166" s="93" t="s">
        <v>1846</v>
      </c>
      <c r="J166" s="95">
        <v>133</v>
      </c>
      <c r="K166" s="93" t="s">
        <v>1055</v>
      </c>
      <c r="L166" s="93" t="s">
        <v>190</v>
      </c>
      <c r="M166" s="93" t="s">
        <v>191</v>
      </c>
      <c r="N166" s="93" t="s">
        <v>1837</v>
      </c>
      <c r="O166" s="93"/>
    </row>
    <row r="167" spans="1:15" ht="11" customHeight="1" x14ac:dyDescent="0.2">
      <c r="A167" s="101">
        <v>1355</v>
      </c>
      <c r="B167" s="101" t="str">
        <f t="shared" si="2"/>
        <v>05/1355</v>
      </c>
      <c r="C167" s="167" t="str">
        <f>IF(ISNUMBER(VLOOKUP(A167,'01.12.17'!$A$2:$O$2000,1,FALSE)),"","+")&amp;IF(ISNUMBER(VLOOKUP(A167,'01.08.18'!$A$2:$P$1999,1,FALSE)),"","-")</f>
        <v/>
      </c>
      <c r="D167" s="104">
        <v>41419</v>
      </c>
      <c r="E167" s="125">
        <v>10</v>
      </c>
      <c r="F167" s="93" t="s">
        <v>1653</v>
      </c>
      <c r="G167" s="93" t="s">
        <v>923</v>
      </c>
      <c r="H167" s="93" t="s">
        <v>1714</v>
      </c>
      <c r="I167" s="93" t="s">
        <v>1715</v>
      </c>
      <c r="J167" s="95">
        <v>232</v>
      </c>
      <c r="K167" s="93" t="s">
        <v>1055</v>
      </c>
      <c r="L167" s="93" t="s">
        <v>1716</v>
      </c>
      <c r="M167" s="93" t="s">
        <v>1717</v>
      </c>
      <c r="N167" s="93" t="s">
        <v>1718</v>
      </c>
      <c r="O167" s="93"/>
    </row>
    <row r="168" spans="1:15" ht="11" customHeight="1" x14ac:dyDescent="0.2">
      <c r="A168" s="101">
        <v>1237</v>
      </c>
      <c r="B168" s="101" t="str">
        <f t="shared" si="2"/>
        <v>05/1237</v>
      </c>
      <c r="C168" s="167" t="str">
        <f>IF(ISNUMBER(VLOOKUP(A168,'01.12.17'!$A$2:$O$2000,1,FALSE)),"","+")&amp;IF(ISNUMBER(VLOOKUP(A168,'01.08.18'!$A$2:$P$1999,1,FALSE)),"","-")</f>
        <v/>
      </c>
      <c r="D168" s="104">
        <v>41020</v>
      </c>
      <c r="E168" s="125">
        <v>10</v>
      </c>
      <c r="F168" s="93" t="s">
        <v>1653</v>
      </c>
      <c r="G168" s="93" t="s">
        <v>896</v>
      </c>
      <c r="H168" s="93" t="s">
        <v>1651</v>
      </c>
      <c r="I168" s="93" t="s">
        <v>1652</v>
      </c>
      <c r="J168" s="95">
        <v>301</v>
      </c>
      <c r="K168" s="93" t="s">
        <v>1055</v>
      </c>
      <c r="L168" s="93" t="s">
        <v>1654</v>
      </c>
      <c r="M168" s="93" t="s">
        <v>1655</v>
      </c>
      <c r="N168" s="93" t="s">
        <v>1656</v>
      </c>
      <c r="O168" s="93"/>
    </row>
    <row r="169" spans="1:15" s="120" customFormat="1" ht="11" customHeight="1" x14ac:dyDescent="0.2">
      <c r="A169" s="101">
        <v>1664</v>
      </c>
      <c r="B169" s="101" t="str">
        <f t="shared" si="2"/>
        <v>05/1664</v>
      </c>
      <c r="C169" s="167" t="str">
        <f>IF(ISNUMBER(VLOOKUP(A169,'01.12.17'!$A$2:$O$2000,1,FALSE)),"","+")&amp;IF(ISNUMBER(VLOOKUP(A169,'01.08.18'!$A$2:$P$1999,1,FALSE)),"","-")</f>
        <v/>
      </c>
      <c r="D169" s="104">
        <v>42878</v>
      </c>
      <c r="E169" s="125">
        <v>10</v>
      </c>
      <c r="F169" s="93" t="s">
        <v>1653</v>
      </c>
      <c r="G169" s="93" t="s">
        <v>397</v>
      </c>
      <c r="H169" s="93" t="s">
        <v>2106</v>
      </c>
      <c r="I169" s="93" t="s">
        <v>2107</v>
      </c>
      <c r="J169" s="95">
        <v>102</v>
      </c>
      <c r="K169" s="93" t="s">
        <v>311</v>
      </c>
      <c r="L169" s="93" t="s">
        <v>312</v>
      </c>
      <c r="M169" s="93" t="s">
        <v>313</v>
      </c>
      <c r="N169" s="93" t="s">
        <v>2108</v>
      </c>
      <c r="O169" s="93"/>
    </row>
    <row r="170" spans="1:15" ht="11" customHeight="1" x14ac:dyDescent="0.2">
      <c r="A170" s="101">
        <v>1391</v>
      </c>
      <c r="B170" s="101" t="str">
        <f t="shared" si="2"/>
        <v>05/1391</v>
      </c>
      <c r="C170" s="167" t="str">
        <f>IF(ISNUMBER(VLOOKUP(A170,'01.12.17'!$A$2:$O$2000,1,FALSE)),"","+")&amp;IF(ISNUMBER(VLOOKUP(A170,'01.08.18'!$A$2:$P$1999,1,FALSE)),"","-")</f>
        <v/>
      </c>
      <c r="D170" s="104">
        <v>41475</v>
      </c>
      <c r="E170" s="125">
        <v>10</v>
      </c>
      <c r="F170" s="93" t="s">
        <v>1653</v>
      </c>
      <c r="G170" s="93" t="s">
        <v>929</v>
      </c>
      <c r="H170" s="93" t="s">
        <v>1761</v>
      </c>
      <c r="I170" s="93" t="s">
        <v>1762</v>
      </c>
      <c r="J170" s="95">
        <v>246</v>
      </c>
      <c r="K170" s="93" t="s">
        <v>1763</v>
      </c>
      <c r="L170" s="93" t="s">
        <v>1764</v>
      </c>
      <c r="M170" s="93" t="s">
        <v>1765</v>
      </c>
      <c r="N170" s="93" t="s">
        <v>1758</v>
      </c>
      <c r="O170" s="93"/>
    </row>
    <row r="171" spans="1:15" ht="11" customHeight="1" x14ac:dyDescent="0.2">
      <c r="A171" s="101">
        <v>1434</v>
      </c>
      <c r="B171" s="101" t="str">
        <f t="shared" si="2"/>
        <v>05/1434</v>
      </c>
      <c r="C171" s="167" t="str">
        <f>IF(ISNUMBER(VLOOKUP(A171,'01.12.17'!$A$2:$O$2000,1,FALSE)),"","+")&amp;IF(ISNUMBER(VLOOKUP(A171,'01.08.18'!$A$2:$P$1999,1,FALSE)),"","-")</f>
        <v/>
      </c>
      <c r="D171" s="104">
        <v>41671</v>
      </c>
      <c r="E171" s="125">
        <v>10</v>
      </c>
      <c r="F171" s="93" t="s">
        <v>1653</v>
      </c>
      <c r="G171" s="93" t="s">
        <v>167</v>
      </c>
      <c r="H171" s="93" t="s">
        <v>168</v>
      </c>
      <c r="I171" s="93" t="s">
        <v>1829</v>
      </c>
      <c r="J171" s="95">
        <v>83</v>
      </c>
      <c r="K171" s="93" t="s">
        <v>1055</v>
      </c>
      <c r="L171" s="93" t="s">
        <v>171</v>
      </c>
      <c r="M171" s="93" t="s">
        <v>172</v>
      </c>
      <c r="N171" s="93" t="s">
        <v>1825</v>
      </c>
      <c r="O171" s="93"/>
    </row>
    <row r="172" spans="1:15" ht="11" customHeight="1" x14ac:dyDescent="0.2">
      <c r="A172" s="101">
        <v>1665</v>
      </c>
      <c r="B172" s="101" t="str">
        <f t="shared" si="2"/>
        <v>05/1665</v>
      </c>
      <c r="C172" s="167" t="str">
        <f>IF(ISNUMBER(VLOOKUP(A172,'01.12.17'!$A$2:$O$2000,1,FALSE)),"","+")&amp;IF(ISNUMBER(VLOOKUP(A172,'01.08.18'!$A$2:$P$1999,1,FALSE)),"","-")</f>
        <v/>
      </c>
      <c r="D172" s="104">
        <v>42878</v>
      </c>
      <c r="E172" s="125">
        <v>10</v>
      </c>
      <c r="F172" s="93" t="s">
        <v>1653</v>
      </c>
      <c r="G172" s="93" t="s">
        <v>398</v>
      </c>
      <c r="H172" s="93" t="s">
        <v>2109</v>
      </c>
      <c r="I172" s="93" t="s">
        <v>2110</v>
      </c>
      <c r="J172" s="95">
        <v>102</v>
      </c>
      <c r="K172" s="93" t="s">
        <v>311</v>
      </c>
      <c r="L172" s="93" t="s">
        <v>312</v>
      </c>
      <c r="M172" s="93" t="s">
        <v>313</v>
      </c>
      <c r="N172" s="93" t="s">
        <v>2108</v>
      </c>
      <c r="O172" s="93"/>
    </row>
    <row r="173" spans="1:15" ht="11" customHeight="1" x14ac:dyDescent="0.2">
      <c r="A173" s="101">
        <v>1351</v>
      </c>
      <c r="B173" s="101" t="str">
        <f t="shared" si="2"/>
        <v>05/1351</v>
      </c>
      <c r="C173" s="167" t="str">
        <f>IF(ISNUMBER(VLOOKUP(A173,'01.12.17'!$A$2:$O$2000,1,FALSE)),"","+")&amp;IF(ISNUMBER(VLOOKUP(A173,'01.08.18'!$A$2:$P$1999,1,FALSE)),"","-")</f>
        <v/>
      </c>
      <c r="D173" s="104">
        <v>41328</v>
      </c>
      <c r="E173" s="125">
        <v>10</v>
      </c>
      <c r="F173" s="93" t="s">
        <v>1653</v>
      </c>
      <c r="G173" s="93" t="s">
        <v>921</v>
      </c>
      <c r="H173" s="93" t="s">
        <v>1516</v>
      </c>
      <c r="I173" s="93"/>
      <c r="J173" s="93"/>
      <c r="K173" s="93" t="s">
        <v>1055</v>
      </c>
      <c r="L173" s="93" t="s">
        <v>531</v>
      </c>
      <c r="M173" s="93" t="s">
        <v>1517</v>
      </c>
      <c r="N173" s="93"/>
      <c r="O173" s="93"/>
    </row>
    <row r="174" spans="1:15" ht="33" customHeight="1" x14ac:dyDescent="0.2">
      <c r="A174" s="101">
        <v>1596</v>
      </c>
      <c r="B174" s="101" t="str">
        <f t="shared" si="2"/>
        <v>05/1596</v>
      </c>
      <c r="C174" s="167" t="str">
        <f>IF(ISNUMBER(VLOOKUP(A174,'01.12.17'!$A$2:$O$2000,1,FALSE)),"","+")&amp;IF(ISNUMBER(VLOOKUP(A174,'01.08.18'!$A$2:$P$1999,1,FALSE)),"","-")</f>
        <v/>
      </c>
      <c r="D174" s="104">
        <v>42511</v>
      </c>
      <c r="E174" s="125">
        <v>10</v>
      </c>
      <c r="F174" s="93" t="s">
        <v>1653</v>
      </c>
      <c r="G174" s="93" t="s">
        <v>309</v>
      </c>
      <c r="H174" s="93" t="s">
        <v>2002</v>
      </c>
      <c r="I174" s="93" t="s">
        <v>2003</v>
      </c>
      <c r="J174" s="95">
        <v>102</v>
      </c>
      <c r="K174" s="93" t="s">
        <v>311</v>
      </c>
      <c r="L174" s="93" t="s">
        <v>312</v>
      </c>
      <c r="M174" s="93" t="s">
        <v>313</v>
      </c>
      <c r="N174" s="93" t="s">
        <v>2004</v>
      </c>
      <c r="O174" s="93"/>
    </row>
    <row r="175" spans="1:15" ht="11" customHeight="1" x14ac:dyDescent="0.2">
      <c r="A175" s="101">
        <v>1640</v>
      </c>
      <c r="B175" s="101" t="str">
        <f t="shared" si="2"/>
        <v>05/1640</v>
      </c>
      <c r="C175" s="167" t="str">
        <f>IF(ISNUMBER(VLOOKUP(A175,'01.12.17'!$A$2:$O$2000,1,FALSE)),"","+")&amp;IF(ISNUMBER(VLOOKUP(A175,'01.08.18'!$A$2:$P$1999,1,FALSE)),"","-")</f>
        <v/>
      </c>
      <c r="D175" s="104">
        <v>42728</v>
      </c>
      <c r="E175" s="125">
        <v>5</v>
      </c>
      <c r="F175" s="93" t="s">
        <v>1522</v>
      </c>
      <c r="G175" s="93" t="s">
        <v>370</v>
      </c>
      <c r="H175" s="93" t="s">
        <v>371</v>
      </c>
      <c r="I175" s="93" t="s">
        <v>2069</v>
      </c>
      <c r="J175" s="95">
        <v>145</v>
      </c>
      <c r="K175" s="93" t="s">
        <v>95</v>
      </c>
      <c r="L175" s="93" t="s">
        <v>96</v>
      </c>
      <c r="M175" s="93" t="s">
        <v>97</v>
      </c>
      <c r="N175" s="93" t="s">
        <v>1680</v>
      </c>
      <c r="O175" s="93"/>
    </row>
    <row r="176" spans="1:15" ht="44" customHeight="1" x14ac:dyDescent="0.2">
      <c r="A176" s="101">
        <v>1470</v>
      </c>
      <c r="B176" s="101" t="str">
        <f t="shared" si="2"/>
        <v>05/1470</v>
      </c>
      <c r="C176" s="167" t="str">
        <f>IF(ISNUMBER(VLOOKUP(A176,'01.12.17'!$A$2:$O$2000,1,FALSE)),"","+")&amp;IF(ISNUMBER(VLOOKUP(A176,'01.08.18'!$A$2:$P$1999,1,FALSE)),"","-")</f>
        <v/>
      </c>
      <c r="D176" s="104">
        <v>41811</v>
      </c>
      <c r="E176" s="125">
        <v>5</v>
      </c>
      <c r="F176" s="93" t="s">
        <v>1522</v>
      </c>
      <c r="G176" s="93" t="s">
        <v>197</v>
      </c>
      <c r="H176" s="93" t="s">
        <v>198</v>
      </c>
      <c r="I176" s="93" t="s">
        <v>1866</v>
      </c>
      <c r="J176" s="95">
        <v>130</v>
      </c>
      <c r="K176" s="93" t="s">
        <v>1055</v>
      </c>
      <c r="L176" s="93" t="s">
        <v>200</v>
      </c>
      <c r="M176" s="93" t="s">
        <v>201</v>
      </c>
      <c r="N176" s="93" t="s">
        <v>1867</v>
      </c>
      <c r="O176" s="93"/>
    </row>
    <row r="177" spans="1:15" ht="11" customHeight="1" x14ac:dyDescent="0.2">
      <c r="A177" s="101">
        <v>1632</v>
      </c>
      <c r="B177" s="101" t="str">
        <f t="shared" si="2"/>
        <v>05/1632</v>
      </c>
      <c r="C177" s="167" t="str">
        <f>IF(ISNUMBER(VLOOKUP(A177,'01.12.17'!$A$2:$O$2000,1,FALSE)),"","+")&amp;IF(ISNUMBER(VLOOKUP(A177,'01.08.18'!$A$2:$P$1999,1,FALSE)),"","-")</f>
        <v/>
      </c>
      <c r="D177" s="104">
        <v>42602</v>
      </c>
      <c r="E177" s="125">
        <v>5</v>
      </c>
      <c r="F177" s="93" t="s">
        <v>1522</v>
      </c>
      <c r="G177" s="93" t="s">
        <v>358</v>
      </c>
      <c r="H177" s="93" t="s">
        <v>359</v>
      </c>
      <c r="I177" s="93" t="s">
        <v>2048</v>
      </c>
      <c r="J177" s="95">
        <v>49</v>
      </c>
      <c r="K177" s="93" t="s">
        <v>13</v>
      </c>
      <c r="L177" s="93" t="s">
        <v>14</v>
      </c>
      <c r="M177" s="93" t="s">
        <v>15</v>
      </c>
      <c r="N177" s="93" t="s">
        <v>2042</v>
      </c>
      <c r="O177" s="93"/>
    </row>
    <row r="178" spans="1:15" s="120" customFormat="1" ht="11" customHeight="1" x14ac:dyDescent="0.2">
      <c r="A178" s="101">
        <v>1602</v>
      </c>
      <c r="B178" s="101" t="str">
        <f t="shared" si="2"/>
        <v>05/1602</v>
      </c>
      <c r="C178" s="167" t="str">
        <f>IF(ISNUMBER(VLOOKUP(A178,'01.12.17'!$A$2:$O$2000,1,FALSE)),"","+")&amp;IF(ISNUMBER(VLOOKUP(A178,'01.08.18'!$A$2:$P$1999,1,FALSE)),"","-")</f>
        <v/>
      </c>
      <c r="D178" s="104">
        <v>42511</v>
      </c>
      <c r="E178" s="125">
        <v>5</v>
      </c>
      <c r="F178" s="93" t="s">
        <v>1522</v>
      </c>
      <c r="G178" s="93" t="s">
        <v>318</v>
      </c>
      <c r="H178" s="93" t="s">
        <v>319</v>
      </c>
      <c r="I178" s="93" t="s">
        <v>2010</v>
      </c>
      <c r="J178" s="95">
        <v>104</v>
      </c>
      <c r="K178" s="93" t="s">
        <v>16</v>
      </c>
      <c r="L178" s="93" t="s">
        <v>17</v>
      </c>
      <c r="M178" s="93" t="s">
        <v>18</v>
      </c>
      <c r="N178" s="93" t="s">
        <v>2011</v>
      </c>
      <c r="O178" s="93"/>
    </row>
    <row r="179" spans="1:15" s="120" customFormat="1" ht="44" customHeight="1" x14ac:dyDescent="0.2">
      <c r="A179" s="101">
        <v>1451</v>
      </c>
      <c r="B179" s="101" t="str">
        <f t="shared" si="2"/>
        <v>05/1451</v>
      </c>
      <c r="C179" s="167" t="str">
        <f>IF(ISNUMBER(VLOOKUP(A179,'01.12.17'!$A$2:$O$2000,1,FALSE)),"","+")&amp;IF(ISNUMBER(VLOOKUP(A179,'01.08.18'!$A$2:$P$1999,1,FALSE)),"","-")</f>
        <v/>
      </c>
      <c r="D179" s="104">
        <v>41755</v>
      </c>
      <c r="E179" s="125">
        <v>5</v>
      </c>
      <c r="F179" s="93" t="s">
        <v>1522</v>
      </c>
      <c r="G179" s="93" t="s">
        <v>950</v>
      </c>
      <c r="H179" s="93" t="s">
        <v>1516</v>
      </c>
      <c r="I179" s="93"/>
      <c r="J179" s="93"/>
      <c r="K179" s="93" t="s">
        <v>1091</v>
      </c>
      <c r="L179" s="93" t="s">
        <v>1056</v>
      </c>
      <c r="M179" s="93" t="s">
        <v>1517</v>
      </c>
      <c r="N179" s="93"/>
      <c r="O179" s="93"/>
    </row>
    <row r="180" spans="1:15" s="120" customFormat="1" ht="11" customHeight="1" x14ac:dyDescent="0.2">
      <c r="A180" s="101">
        <v>1356</v>
      </c>
      <c r="B180" s="101" t="str">
        <f t="shared" si="2"/>
        <v>05/1356</v>
      </c>
      <c r="C180" s="167" t="str">
        <f>IF(ISNUMBER(VLOOKUP(A180,'01.12.17'!$A$2:$O$2000,1,FALSE)),"","+")&amp;IF(ISNUMBER(VLOOKUP(A180,'01.08.18'!$A$2:$P$1999,1,FALSE)),"","-")</f>
        <v>+-</v>
      </c>
      <c r="D180" s="104">
        <v>41419</v>
      </c>
      <c r="E180" s="125">
        <v>5</v>
      </c>
      <c r="F180" s="118" t="s">
        <v>1522</v>
      </c>
      <c r="G180" s="118" t="s">
        <v>1719</v>
      </c>
      <c r="H180" s="118" t="s">
        <v>1720</v>
      </c>
      <c r="I180" s="118" t="s">
        <v>1721</v>
      </c>
      <c r="J180" s="121">
        <v>59</v>
      </c>
      <c r="K180" s="118" t="s">
        <v>1722</v>
      </c>
      <c r="L180" s="118" t="s">
        <v>1723</v>
      </c>
      <c r="M180" s="118" t="s">
        <v>1724</v>
      </c>
      <c r="N180" s="118" t="s">
        <v>1725</v>
      </c>
      <c r="O180" s="118"/>
    </row>
    <row r="181" spans="1:15" s="120" customFormat="1" ht="11" customHeight="1" x14ac:dyDescent="0.2">
      <c r="A181" s="101">
        <v>1568</v>
      </c>
      <c r="B181" s="101" t="str">
        <f t="shared" si="2"/>
        <v>05/1568</v>
      </c>
      <c r="C181" s="167" t="str">
        <f>IF(ISNUMBER(VLOOKUP(A181,'01.12.17'!$A$2:$O$2000,1,FALSE)),"","+")&amp;IF(ISNUMBER(VLOOKUP(A181,'01.08.18'!$A$2:$P$1999,1,FALSE)),"","-")</f>
        <v/>
      </c>
      <c r="D181" s="104">
        <v>42420</v>
      </c>
      <c r="E181" s="125">
        <v>5</v>
      </c>
      <c r="F181" s="93" t="s">
        <v>1522</v>
      </c>
      <c r="G181" s="93" t="s">
        <v>1009</v>
      </c>
      <c r="H181" s="93" t="s">
        <v>1966</v>
      </c>
      <c r="I181" s="93" t="s">
        <v>1967</v>
      </c>
      <c r="J181" s="95">
        <v>241</v>
      </c>
      <c r="K181" s="93" t="s">
        <v>1968</v>
      </c>
      <c r="L181" s="93" t="s">
        <v>1969</v>
      </c>
      <c r="M181" s="93" t="s">
        <v>1970</v>
      </c>
      <c r="N181" s="93" t="s">
        <v>1965</v>
      </c>
      <c r="O181" s="93"/>
    </row>
    <row r="182" spans="1:15" s="120" customFormat="1" ht="11" customHeight="1" x14ac:dyDescent="0.2">
      <c r="A182" s="101">
        <v>1662</v>
      </c>
      <c r="B182" s="101" t="str">
        <f t="shared" si="2"/>
        <v>05/1662</v>
      </c>
      <c r="C182" s="167" t="str">
        <f>IF(ISNUMBER(VLOOKUP(A182,'01.12.17'!$A$2:$O$2000,1,FALSE)),"","+")&amp;IF(ISNUMBER(VLOOKUP(A182,'01.08.18'!$A$2:$P$1999,1,FALSE)),"","-")</f>
        <v/>
      </c>
      <c r="D182" s="104">
        <v>42821</v>
      </c>
      <c r="E182" s="125">
        <v>5</v>
      </c>
      <c r="F182" s="93" t="s">
        <v>1522</v>
      </c>
      <c r="G182" s="93" t="s">
        <v>1041</v>
      </c>
      <c r="H182" s="93" t="s">
        <v>2100</v>
      </c>
      <c r="I182" s="93" t="s">
        <v>2101</v>
      </c>
      <c r="J182" s="95">
        <v>221</v>
      </c>
      <c r="K182" s="93" t="s">
        <v>1090</v>
      </c>
      <c r="L182" s="93" t="s">
        <v>1543</v>
      </c>
      <c r="M182" s="93" t="s">
        <v>1544</v>
      </c>
      <c r="N182" s="93" t="s">
        <v>2102</v>
      </c>
      <c r="O182" s="93"/>
    </row>
    <row r="183" spans="1:15" s="120" customFormat="1" ht="11" customHeight="1" x14ac:dyDescent="0.2">
      <c r="A183" s="101">
        <v>1641</v>
      </c>
      <c r="B183" s="101" t="str">
        <f t="shared" si="2"/>
        <v>05/1641</v>
      </c>
      <c r="C183" s="167" t="str">
        <f>IF(ISNUMBER(VLOOKUP(A183,'01.12.17'!$A$2:$O$2000,1,FALSE)),"","+")&amp;IF(ISNUMBER(VLOOKUP(A183,'01.08.18'!$A$2:$P$1999,1,FALSE)),"","-")</f>
        <v/>
      </c>
      <c r="D183" s="104">
        <v>42728</v>
      </c>
      <c r="E183" s="125">
        <v>5</v>
      </c>
      <c r="F183" s="93" t="s">
        <v>1522</v>
      </c>
      <c r="G183" s="93" t="s">
        <v>372</v>
      </c>
      <c r="H183" s="93" t="s">
        <v>1516</v>
      </c>
      <c r="I183" s="93" t="s">
        <v>2070</v>
      </c>
      <c r="J183" s="93"/>
      <c r="K183" s="93" t="s">
        <v>1091</v>
      </c>
      <c r="L183" s="93" t="s">
        <v>1057</v>
      </c>
      <c r="M183" s="93" t="s">
        <v>1517</v>
      </c>
      <c r="N183" s="93"/>
      <c r="O183" s="93"/>
    </row>
    <row r="184" spans="1:15" s="120" customFormat="1" ht="11" customHeight="1" x14ac:dyDescent="0.2">
      <c r="A184" s="101">
        <v>1480</v>
      </c>
      <c r="B184" s="101" t="str">
        <f t="shared" si="2"/>
        <v>05/1480</v>
      </c>
      <c r="C184" s="167" t="str">
        <f>IF(ISNUMBER(VLOOKUP(A184,'01.12.17'!$A$2:$O$2000,1,FALSE)),"","+")&amp;IF(ISNUMBER(VLOOKUP(A184,'01.08.18'!$A$2:$P$1999,1,FALSE)),"","-")</f>
        <v/>
      </c>
      <c r="D184" s="104">
        <v>41853</v>
      </c>
      <c r="E184" s="125">
        <v>5</v>
      </c>
      <c r="F184" s="93" t="s">
        <v>1522</v>
      </c>
      <c r="G184" s="93" t="s">
        <v>962</v>
      </c>
      <c r="H184" s="93" t="s">
        <v>1516</v>
      </c>
      <c r="I184" s="93"/>
      <c r="J184" s="93"/>
      <c r="K184" s="93" t="s">
        <v>1367</v>
      </c>
      <c r="L184" s="93" t="s">
        <v>525</v>
      </c>
      <c r="M184" s="93" t="s">
        <v>1517</v>
      </c>
      <c r="N184" s="93"/>
      <c r="O184" s="93"/>
    </row>
    <row r="185" spans="1:15" s="120" customFormat="1" ht="11" customHeight="1" x14ac:dyDescent="0.2">
      <c r="A185" s="101">
        <v>1579</v>
      </c>
      <c r="B185" s="101" t="str">
        <f t="shared" si="2"/>
        <v>05/1579</v>
      </c>
      <c r="C185" s="167" t="str">
        <f>IF(ISNUMBER(VLOOKUP(A185,'01.12.17'!$A$2:$O$2000,1,FALSE)),"","+")&amp;IF(ISNUMBER(VLOOKUP(A185,'01.08.18'!$A$2:$P$1999,1,FALSE)),"","-")</f>
        <v/>
      </c>
      <c r="D185" s="104">
        <v>42420</v>
      </c>
      <c r="E185" s="125">
        <v>5</v>
      </c>
      <c r="F185" s="93" t="s">
        <v>1522</v>
      </c>
      <c r="G185" s="93" t="s">
        <v>1015</v>
      </c>
      <c r="H185" s="93" t="s">
        <v>1516</v>
      </c>
      <c r="I185" s="93"/>
      <c r="J185" s="93"/>
      <c r="K185" s="93" t="s">
        <v>1078</v>
      </c>
      <c r="L185" s="93" t="s">
        <v>508</v>
      </c>
      <c r="M185" s="93" t="s">
        <v>1517</v>
      </c>
      <c r="N185" s="93"/>
      <c r="O185" s="93"/>
    </row>
    <row r="186" spans="1:15" s="120" customFormat="1" ht="44" customHeight="1" x14ac:dyDescent="0.2">
      <c r="A186" s="101">
        <v>1376</v>
      </c>
      <c r="B186" s="101" t="str">
        <f t="shared" si="2"/>
        <v>05/1376</v>
      </c>
      <c r="C186" s="167" t="str">
        <f>IF(ISNUMBER(VLOOKUP(A186,'01.12.17'!$A$2:$O$2000,1,FALSE)),"","+")&amp;IF(ISNUMBER(VLOOKUP(A186,'01.08.18'!$A$2:$P$1999,1,FALSE)),"","-")</f>
        <v>+-</v>
      </c>
      <c r="D186" s="104">
        <v>41475</v>
      </c>
      <c r="E186" s="125">
        <v>5</v>
      </c>
      <c r="F186" s="118" t="s">
        <v>1522</v>
      </c>
      <c r="G186" s="118" t="s">
        <v>1750</v>
      </c>
      <c r="H186" s="118" t="s">
        <v>1751</v>
      </c>
      <c r="I186" s="118" t="s">
        <v>1752</v>
      </c>
      <c r="J186" s="121">
        <v>51</v>
      </c>
      <c r="K186" s="118" t="s">
        <v>25</v>
      </c>
      <c r="L186" s="118" t="s">
        <v>26</v>
      </c>
      <c r="M186" s="118" t="s">
        <v>27</v>
      </c>
      <c r="N186" s="118" t="s">
        <v>1749</v>
      </c>
      <c r="O186" s="118"/>
    </row>
    <row r="187" spans="1:15" s="120" customFormat="1" ht="11" customHeight="1" x14ac:dyDescent="0.2">
      <c r="A187" s="101">
        <v>8</v>
      </c>
      <c r="B187" s="101" t="str">
        <f t="shared" si="2"/>
        <v>05/8</v>
      </c>
      <c r="C187" s="167" t="str">
        <f>IF(ISNUMBER(VLOOKUP(A187,'01.12.17'!$A$2:$O$2000,1,FALSE)),"","+")&amp;IF(ISNUMBER(VLOOKUP(A187,'01.08.18'!$A$2:$P$1999,1,FALSE)),"","-")</f>
        <v/>
      </c>
      <c r="D187" s="104">
        <v>36774</v>
      </c>
      <c r="E187" s="126" t="s">
        <v>1449</v>
      </c>
      <c r="F187" s="99" t="s">
        <v>1522</v>
      </c>
      <c r="G187" s="99" t="s">
        <v>1127</v>
      </c>
      <c r="H187" s="99" t="s">
        <v>1516</v>
      </c>
      <c r="I187" s="99"/>
      <c r="J187" s="99"/>
      <c r="K187" s="93" t="s">
        <v>1367</v>
      </c>
      <c r="L187" s="93" t="s">
        <v>525</v>
      </c>
      <c r="M187" s="99" t="s">
        <v>1517</v>
      </c>
      <c r="N187" s="99"/>
      <c r="O187" s="99"/>
    </row>
    <row r="188" spans="1:15" s="120" customFormat="1" ht="33" customHeight="1" x14ac:dyDescent="0.2">
      <c r="A188" s="101">
        <v>1365</v>
      </c>
      <c r="B188" s="101" t="str">
        <f t="shared" si="2"/>
        <v>05/1365</v>
      </c>
      <c r="C188" s="167" t="str">
        <f>IF(ISNUMBER(VLOOKUP(A188,'01.12.17'!$A$2:$O$2000,1,FALSE)),"","+")&amp;IF(ISNUMBER(VLOOKUP(A188,'01.08.18'!$A$2:$P$1999,1,FALSE)),"","-")</f>
        <v>+-</v>
      </c>
      <c r="D188" s="104">
        <v>41419</v>
      </c>
      <c r="E188" s="125">
        <v>5</v>
      </c>
      <c r="F188" s="118" t="s">
        <v>1522</v>
      </c>
      <c r="G188" s="118" t="s">
        <v>1733</v>
      </c>
      <c r="H188" s="118" t="s">
        <v>1734</v>
      </c>
      <c r="I188" s="118" t="s">
        <v>1735</v>
      </c>
      <c r="J188" s="121">
        <v>73</v>
      </c>
      <c r="K188" s="118" t="s">
        <v>1055</v>
      </c>
      <c r="L188" s="118" t="s">
        <v>1736</v>
      </c>
      <c r="M188" s="118" t="s">
        <v>1737</v>
      </c>
      <c r="N188" s="118" t="s">
        <v>1738</v>
      </c>
      <c r="O188" s="118"/>
    </row>
    <row r="189" spans="1:15" s="120" customFormat="1" ht="11" customHeight="1" x14ac:dyDescent="0.2">
      <c r="A189" s="101">
        <v>1442</v>
      </c>
      <c r="B189" s="101" t="str">
        <f t="shared" si="2"/>
        <v>05/1442</v>
      </c>
      <c r="C189" s="167" t="str">
        <f>IF(ISNUMBER(VLOOKUP(A189,'01.12.17'!$A$2:$O$2000,1,FALSE)),"","+")&amp;IF(ISNUMBER(VLOOKUP(A189,'01.08.18'!$A$2:$P$1999,1,FALSE)),"","-")</f>
        <v/>
      </c>
      <c r="D189" s="104">
        <v>41671</v>
      </c>
      <c r="E189" s="125">
        <v>5</v>
      </c>
      <c r="F189" s="93" t="s">
        <v>1522</v>
      </c>
      <c r="G189" s="93" t="s">
        <v>944</v>
      </c>
      <c r="H189" s="93" t="s">
        <v>1516</v>
      </c>
      <c r="I189" s="93"/>
      <c r="J189" s="93"/>
      <c r="K189" s="93" t="s">
        <v>1055</v>
      </c>
      <c r="L189" s="93" t="s">
        <v>655</v>
      </c>
      <c r="M189" s="93" t="s">
        <v>1517</v>
      </c>
      <c r="N189" s="93"/>
      <c r="O189" s="93"/>
    </row>
    <row r="190" spans="1:15" s="120" customFormat="1" ht="22" customHeight="1" x14ac:dyDescent="0.2">
      <c r="A190" s="101">
        <v>1439</v>
      </c>
      <c r="B190" s="101" t="str">
        <f t="shared" si="2"/>
        <v>05/1439</v>
      </c>
      <c r="C190" s="167" t="str">
        <f>IF(ISNUMBER(VLOOKUP(A190,'01.12.17'!$A$2:$O$2000,1,FALSE)),"","+")&amp;IF(ISNUMBER(VLOOKUP(A190,'01.08.18'!$A$2:$P$1999,1,FALSE)),"","-")</f>
        <v/>
      </c>
      <c r="D190" s="104">
        <v>41671</v>
      </c>
      <c r="E190" s="125">
        <v>5</v>
      </c>
      <c r="F190" s="93" t="s">
        <v>1522</v>
      </c>
      <c r="G190" s="93" t="s">
        <v>173</v>
      </c>
      <c r="H190" s="93" t="s">
        <v>174</v>
      </c>
      <c r="I190" s="93" t="s">
        <v>1836</v>
      </c>
      <c r="J190" s="95">
        <v>27</v>
      </c>
      <c r="K190" s="93" t="s">
        <v>175</v>
      </c>
      <c r="L190" s="93" t="s">
        <v>176</v>
      </c>
      <c r="M190" s="93" t="s">
        <v>177</v>
      </c>
      <c r="N190" s="93" t="s">
        <v>1813</v>
      </c>
      <c r="O190" s="93"/>
    </row>
    <row r="191" spans="1:15" s="120" customFormat="1" ht="11" customHeight="1" x14ac:dyDescent="0.2">
      <c r="A191" s="101">
        <v>1680</v>
      </c>
      <c r="B191" s="101" t="str">
        <f t="shared" si="2"/>
        <v>05/1680</v>
      </c>
      <c r="C191" s="167" t="str">
        <f>IF(ISNUMBER(VLOOKUP(A191,'01.12.17'!$A$2:$O$2000,1,FALSE)),"","+")&amp;IF(ISNUMBER(VLOOKUP(A191,'01.08.18'!$A$2:$P$1999,1,FALSE)),"","-")</f>
        <v>+</v>
      </c>
      <c r="D191" s="104">
        <v>43067</v>
      </c>
      <c r="E191" s="125">
        <v>5</v>
      </c>
      <c r="F191" s="118" t="s">
        <v>1522</v>
      </c>
      <c r="G191" s="118" t="s">
        <v>2136</v>
      </c>
      <c r="H191" s="118" t="s">
        <v>2137</v>
      </c>
      <c r="I191" s="118" t="s">
        <v>2138</v>
      </c>
      <c r="J191" s="121">
        <v>51</v>
      </c>
      <c r="K191" s="118" t="s">
        <v>25</v>
      </c>
      <c r="L191" s="118" t="s">
        <v>26</v>
      </c>
      <c r="M191" s="118" t="s">
        <v>27</v>
      </c>
      <c r="N191" s="118" t="s">
        <v>2139</v>
      </c>
      <c r="O191" s="118"/>
    </row>
    <row r="192" spans="1:15" s="120" customFormat="1" ht="11" customHeight="1" x14ac:dyDescent="0.2">
      <c r="A192" s="101">
        <v>1472</v>
      </c>
      <c r="B192" s="101" t="str">
        <f t="shared" si="2"/>
        <v>05/1472</v>
      </c>
      <c r="C192" s="167" t="str">
        <f>IF(ISNUMBER(VLOOKUP(A192,'01.12.17'!$A$2:$O$2000,1,FALSE)),"","+")&amp;IF(ISNUMBER(VLOOKUP(A192,'01.08.18'!$A$2:$P$1999,1,FALSE)),"","-")</f>
        <v/>
      </c>
      <c r="D192" s="104">
        <v>41811</v>
      </c>
      <c r="E192" s="125">
        <v>5</v>
      </c>
      <c r="F192" s="93" t="s">
        <v>1522</v>
      </c>
      <c r="G192" s="93" t="s">
        <v>202</v>
      </c>
      <c r="H192" s="93" t="s">
        <v>203</v>
      </c>
      <c r="I192" s="93" t="s">
        <v>1872</v>
      </c>
      <c r="J192" s="95">
        <v>79</v>
      </c>
      <c r="K192" s="93" t="s">
        <v>1055</v>
      </c>
      <c r="L192" s="93" t="s">
        <v>34</v>
      </c>
      <c r="M192" s="93" t="s">
        <v>205</v>
      </c>
      <c r="N192" s="93" t="s">
        <v>1873</v>
      </c>
      <c r="O192" s="93"/>
    </row>
    <row r="193" spans="1:15" s="120" customFormat="1" ht="11" customHeight="1" x14ac:dyDescent="0.2">
      <c r="A193" s="101">
        <v>1511</v>
      </c>
      <c r="B193" s="101" t="str">
        <f t="shared" si="2"/>
        <v>05/1511</v>
      </c>
      <c r="C193" s="167" t="str">
        <f>IF(ISNUMBER(VLOOKUP(A193,'01.12.17'!$A$2:$O$2000,1,FALSE)),"","+")&amp;IF(ISNUMBER(VLOOKUP(A193,'01.08.18'!$A$2:$P$1999,1,FALSE)),"","-")</f>
        <v/>
      </c>
      <c r="D193" s="104">
        <v>41916</v>
      </c>
      <c r="E193" s="125">
        <v>5</v>
      </c>
      <c r="F193" s="93" t="s">
        <v>1522</v>
      </c>
      <c r="G193" s="93" t="s">
        <v>977</v>
      </c>
      <c r="H193" s="93" t="s">
        <v>1516</v>
      </c>
      <c r="I193" s="93"/>
      <c r="J193" s="93"/>
      <c r="K193" s="93" t="s">
        <v>1087</v>
      </c>
      <c r="L193" s="93" t="s">
        <v>674</v>
      </c>
      <c r="M193" s="93" t="s">
        <v>1517</v>
      </c>
      <c r="N193" s="93"/>
      <c r="O193" s="93"/>
    </row>
    <row r="194" spans="1:15" s="120" customFormat="1" ht="44" customHeight="1" x14ac:dyDescent="0.2">
      <c r="A194" s="101">
        <v>1593</v>
      </c>
      <c r="B194" s="101" t="str">
        <f t="shared" ref="B194:B257" si="3">CONCATENATE("05/",A194)</f>
        <v>05/1593</v>
      </c>
      <c r="C194" s="167" t="str">
        <f>IF(ISNUMBER(VLOOKUP(A194,'01.12.17'!$A$2:$O$2000,1,FALSE)),"","+")&amp;IF(ISNUMBER(VLOOKUP(A194,'01.08.18'!$A$2:$P$1999,1,FALSE)),"","-")</f>
        <v>-</v>
      </c>
      <c r="D194" s="104">
        <v>42511</v>
      </c>
      <c r="E194" s="125">
        <v>5</v>
      </c>
      <c r="F194" s="93" t="s">
        <v>1522</v>
      </c>
      <c r="G194" s="93" t="s">
        <v>306</v>
      </c>
      <c r="H194" s="93" t="s">
        <v>307</v>
      </c>
      <c r="I194" s="93" t="s">
        <v>2000</v>
      </c>
      <c r="J194" s="95">
        <v>41</v>
      </c>
      <c r="K194" s="93" t="s">
        <v>42</v>
      </c>
      <c r="L194" s="93" t="s">
        <v>43</v>
      </c>
      <c r="M194" s="93" t="s">
        <v>44</v>
      </c>
      <c r="N194" s="93" t="s">
        <v>1998</v>
      </c>
      <c r="O194" s="93"/>
    </row>
    <row r="195" spans="1:15" s="120" customFormat="1" ht="11" customHeight="1" x14ac:dyDescent="0.2">
      <c r="A195" s="101">
        <v>1461</v>
      </c>
      <c r="B195" s="101" t="str">
        <f t="shared" si="3"/>
        <v>05/1461</v>
      </c>
      <c r="C195" s="167" t="str">
        <f>IF(ISNUMBER(VLOOKUP(A195,'01.12.17'!$A$2:$O$2000,1,FALSE)),"","+")&amp;IF(ISNUMBER(VLOOKUP(A195,'01.08.18'!$A$2:$P$1999,1,FALSE)),"","-")</f>
        <v/>
      </c>
      <c r="D195" s="104">
        <v>41755</v>
      </c>
      <c r="E195" s="125">
        <v>5</v>
      </c>
      <c r="F195" s="93" t="s">
        <v>1522</v>
      </c>
      <c r="G195" s="93" t="s">
        <v>413</v>
      </c>
      <c r="H195" s="93" t="s">
        <v>1849</v>
      </c>
      <c r="I195" s="93" t="s">
        <v>1850</v>
      </c>
      <c r="J195" s="95">
        <v>216</v>
      </c>
      <c r="K195" s="93" t="s">
        <v>1852</v>
      </c>
      <c r="L195" s="93" t="s">
        <v>1853</v>
      </c>
      <c r="M195" s="93" t="s">
        <v>1854</v>
      </c>
      <c r="N195" s="93" t="s">
        <v>1855</v>
      </c>
      <c r="O195" s="93"/>
    </row>
    <row r="196" spans="1:15" ht="11" customHeight="1" x14ac:dyDescent="0.2">
      <c r="A196" s="101">
        <v>1636</v>
      </c>
      <c r="B196" s="101" t="str">
        <f t="shared" si="3"/>
        <v>05/1636</v>
      </c>
      <c r="C196" s="167" t="str">
        <f>IF(ISNUMBER(VLOOKUP(A196,'01.12.17'!$A$2:$O$2000,1,FALSE)),"","+")&amp;IF(ISNUMBER(VLOOKUP(A196,'01.08.18'!$A$2:$P$1999,1,FALSE)),"","-")</f>
        <v/>
      </c>
      <c r="D196" s="104">
        <v>42728</v>
      </c>
      <c r="E196" s="125">
        <v>5</v>
      </c>
      <c r="F196" s="93" t="s">
        <v>1522</v>
      </c>
      <c r="G196" s="93" t="s">
        <v>364</v>
      </c>
      <c r="H196" s="93" t="s">
        <v>1516</v>
      </c>
      <c r="I196" s="93" t="s">
        <v>2059</v>
      </c>
      <c r="J196" s="93"/>
      <c r="K196" s="93" t="s">
        <v>1059</v>
      </c>
      <c r="L196" s="93" t="s">
        <v>559</v>
      </c>
      <c r="M196" s="93" t="s">
        <v>1517</v>
      </c>
      <c r="N196" s="93"/>
      <c r="O196" s="93"/>
    </row>
    <row r="197" spans="1:15" s="120" customFormat="1" ht="11" customHeight="1" x14ac:dyDescent="0.2">
      <c r="A197" s="101">
        <v>1578</v>
      </c>
      <c r="B197" s="101" t="str">
        <f t="shared" si="3"/>
        <v>05/1578</v>
      </c>
      <c r="C197" s="167" t="str">
        <f>IF(ISNUMBER(VLOOKUP(A197,'01.12.17'!$A$2:$O$2000,1,FALSE)),"","+")&amp;IF(ISNUMBER(VLOOKUP(A197,'01.08.18'!$A$2:$P$1999,1,FALSE)),"","-")</f>
        <v/>
      </c>
      <c r="D197" s="104">
        <v>42420</v>
      </c>
      <c r="E197" s="125">
        <v>5</v>
      </c>
      <c r="F197" s="93" t="s">
        <v>1522</v>
      </c>
      <c r="G197" s="93" t="s">
        <v>1014</v>
      </c>
      <c r="H197" s="93" t="s">
        <v>1516</v>
      </c>
      <c r="I197" s="93"/>
      <c r="J197" s="93"/>
      <c r="K197" s="93" t="s">
        <v>1091</v>
      </c>
      <c r="L197" s="93" t="s">
        <v>1061</v>
      </c>
      <c r="M197" s="93" t="s">
        <v>1517</v>
      </c>
      <c r="N197" s="93"/>
      <c r="O197" s="93"/>
    </row>
    <row r="198" spans="1:15" s="120" customFormat="1" ht="11" customHeight="1" x14ac:dyDescent="0.2">
      <c r="A198" s="101">
        <v>1537</v>
      </c>
      <c r="B198" s="101" t="str">
        <f t="shared" si="3"/>
        <v>05/1537</v>
      </c>
      <c r="C198" s="167" t="str">
        <f>IF(ISNUMBER(VLOOKUP(A198,'01.12.17'!$A$2:$O$2000,1,FALSE)),"","+")&amp;IF(ISNUMBER(VLOOKUP(A198,'01.08.18'!$A$2:$P$1999,1,FALSE)),"","-")</f>
        <v/>
      </c>
      <c r="D198" s="104">
        <v>42217</v>
      </c>
      <c r="E198" s="125">
        <v>5</v>
      </c>
      <c r="F198" s="93" t="s">
        <v>1522</v>
      </c>
      <c r="G198" s="93" t="s">
        <v>1923</v>
      </c>
      <c r="H198" s="93" t="s">
        <v>1924</v>
      </c>
      <c r="I198" s="93" t="s">
        <v>1925</v>
      </c>
      <c r="J198" s="95">
        <v>253</v>
      </c>
      <c r="K198" s="93" t="s">
        <v>1062</v>
      </c>
      <c r="L198" s="93" t="s">
        <v>1602</v>
      </c>
      <c r="M198" s="93" t="s">
        <v>1603</v>
      </c>
      <c r="N198" s="93" t="s">
        <v>1926</v>
      </c>
      <c r="O198" s="93"/>
    </row>
    <row r="199" spans="1:15" ht="22" customHeight="1" x14ac:dyDescent="0.2">
      <c r="A199" s="101">
        <v>1624</v>
      </c>
      <c r="B199" s="101" t="str">
        <f t="shared" si="3"/>
        <v>05/1624</v>
      </c>
      <c r="C199" s="167" t="str">
        <f>IF(ISNUMBER(VLOOKUP(A199,'01.12.17'!$A$2:$O$2000,1,FALSE)),"","+")&amp;IF(ISNUMBER(VLOOKUP(A199,'01.08.18'!$A$2:$P$1999,1,FALSE)),"","-")</f>
        <v/>
      </c>
      <c r="D199" s="104">
        <v>42602</v>
      </c>
      <c r="E199" s="125">
        <v>5</v>
      </c>
      <c r="F199" s="93" t="s">
        <v>1522</v>
      </c>
      <c r="G199" s="93" t="s">
        <v>349</v>
      </c>
      <c r="H199" s="93" t="s">
        <v>350</v>
      </c>
      <c r="I199" s="93" t="s">
        <v>2041</v>
      </c>
      <c r="J199" s="95">
        <v>5</v>
      </c>
      <c r="K199" s="93" t="s">
        <v>299</v>
      </c>
      <c r="L199" s="93" t="s">
        <v>1995</v>
      </c>
      <c r="M199" s="93" t="s">
        <v>301</v>
      </c>
      <c r="N199" s="93" t="s">
        <v>2042</v>
      </c>
      <c r="O199" s="93"/>
    </row>
    <row r="200" spans="1:15" ht="44" customHeight="1" x14ac:dyDescent="0.2">
      <c r="A200" s="101">
        <v>1610</v>
      </c>
      <c r="B200" s="101" t="str">
        <f t="shared" si="3"/>
        <v>05/1610</v>
      </c>
      <c r="C200" s="167" t="str">
        <f>IF(ISNUMBER(VLOOKUP(A200,'01.12.17'!$A$2:$O$2000,1,FALSE)),"","+")&amp;IF(ISNUMBER(VLOOKUP(A200,'01.08.18'!$A$2:$P$1999,1,FALSE)),"","-")</f>
        <v/>
      </c>
      <c r="D200" s="104">
        <v>42602</v>
      </c>
      <c r="E200" s="125">
        <v>5</v>
      </c>
      <c r="F200" s="93" t="s">
        <v>1522</v>
      </c>
      <c r="G200" s="93" t="s">
        <v>324</v>
      </c>
      <c r="H200" s="93" t="s">
        <v>325</v>
      </c>
      <c r="I200" s="93" t="s">
        <v>2019</v>
      </c>
      <c r="J200" s="95">
        <v>104</v>
      </c>
      <c r="K200" s="93" t="s">
        <v>16</v>
      </c>
      <c r="L200" s="93" t="s">
        <v>17</v>
      </c>
      <c r="M200" s="93" t="s">
        <v>18</v>
      </c>
      <c r="N200" s="93" t="s">
        <v>2020</v>
      </c>
      <c r="O200" s="93"/>
    </row>
    <row r="201" spans="1:15" s="120" customFormat="1" ht="11" customHeight="1" x14ac:dyDescent="0.2">
      <c r="A201" s="101">
        <v>1678</v>
      </c>
      <c r="B201" s="101" t="str">
        <f t="shared" si="3"/>
        <v>05/1678</v>
      </c>
      <c r="C201" s="167" t="str">
        <f>IF(ISNUMBER(VLOOKUP(A201,'01.12.17'!$A$2:$O$2000,1,FALSE)),"","+")&amp;IF(ISNUMBER(VLOOKUP(A201,'01.08.18'!$A$2:$P$1999,1,FALSE)),"","-")</f>
        <v>+</v>
      </c>
      <c r="D201" s="104">
        <v>43067</v>
      </c>
      <c r="E201" s="125">
        <v>5</v>
      </c>
      <c r="F201" s="118" t="s">
        <v>1522</v>
      </c>
      <c r="G201" s="118" t="s">
        <v>2131</v>
      </c>
      <c r="H201" s="118" t="s">
        <v>2132</v>
      </c>
      <c r="I201" s="118" t="s">
        <v>2133</v>
      </c>
      <c r="J201" s="121">
        <v>51</v>
      </c>
      <c r="K201" s="118" t="s">
        <v>25</v>
      </c>
      <c r="L201" s="118" t="s">
        <v>26</v>
      </c>
      <c r="M201" s="118" t="s">
        <v>27</v>
      </c>
      <c r="N201" s="118" t="s">
        <v>2134</v>
      </c>
      <c r="O201" s="118"/>
    </row>
    <row r="202" spans="1:15" ht="11" customHeight="1" x14ac:dyDescent="0.2">
      <c r="A202" s="101">
        <v>1588</v>
      </c>
      <c r="B202" s="101" t="str">
        <f t="shared" si="3"/>
        <v>05/1588</v>
      </c>
      <c r="C202" s="167" t="str">
        <f>IF(ISNUMBER(VLOOKUP(A202,'01.12.17'!$A$2:$O$2000,1,FALSE)),"","+")&amp;IF(ISNUMBER(VLOOKUP(A202,'01.08.18'!$A$2:$P$1999,1,FALSE)),"","-")</f>
        <v/>
      </c>
      <c r="D202" s="104">
        <v>42511</v>
      </c>
      <c r="E202" s="125">
        <v>5</v>
      </c>
      <c r="F202" s="93" t="s">
        <v>1522</v>
      </c>
      <c r="G202" s="93" t="s">
        <v>297</v>
      </c>
      <c r="H202" s="93" t="s">
        <v>298</v>
      </c>
      <c r="I202" s="93" t="s">
        <v>1994</v>
      </c>
      <c r="J202" s="95">
        <v>5</v>
      </c>
      <c r="K202" s="93" t="s">
        <v>299</v>
      </c>
      <c r="L202" s="93" t="s">
        <v>1995</v>
      </c>
      <c r="M202" s="93" t="s">
        <v>301</v>
      </c>
      <c r="N202" s="93" t="s">
        <v>1996</v>
      </c>
      <c r="O202" s="93"/>
    </row>
    <row r="203" spans="1:15" ht="44" customHeight="1" x14ac:dyDescent="0.2">
      <c r="A203" s="101">
        <v>1658</v>
      </c>
      <c r="B203" s="101" t="str">
        <f t="shared" si="3"/>
        <v>05/1658</v>
      </c>
      <c r="C203" s="167" t="str">
        <f>IF(ISNUMBER(VLOOKUP(A203,'01.12.17'!$A$2:$O$2000,1,FALSE)),"","+")&amp;IF(ISNUMBER(VLOOKUP(A203,'01.08.18'!$A$2:$P$1999,1,FALSE)),"","-")</f>
        <v/>
      </c>
      <c r="D203" s="104">
        <v>42821</v>
      </c>
      <c r="E203" s="125">
        <v>5</v>
      </c>
      <c r="F203" s="93" t="s">
        <v>1522</v>
      </c>
      <c r="G203" s="93" t="s">
        <v>393</v>
      </c>
      <c r="H203" s="93" t="s">
        <v>2092</v>
      </c>
      <c r="I203" s="93" t="s">
        <v>2093</v>
      </c>
      <c r="J203" s="95">
        <v>18</v>
      </c>
      <c r="K203" s="93" t="s">
        <v>87</v>
      </c>
      <c r="L203" s="93" t="s">
        <v>292</v>
      </c>
      <c r="M203" s="93" t="s">
        <v>89</v>
      </c>
      <c r="N203" s="93" t="s">
        <v>2094</v>
      </c>
      <c r="O203" s="93"/>
    </row>
    <row r="204" spans="1:15" ht="11" customHeight="1" x14ac:dyDescent="0.2">
      <c r="A204" s="101">
        <v>1543</v>
      </c>
      <c r="B204" s="101" t="str">
        <f t="shared" si="3"/>
        <v>05/1543</v>
      </c>
      <c r="C204" s="167" t="str">
        <f>IF(ISNUMBER(VLOOKUP(A204,'01.12.17'!$A$2:$O$2000,1,FALSE)),"","+")&amp;IF(ISNUMBER(VLOOKUP(A204,'01.08.18'!$A$2:$P$1999,1,FALSE)),"","-")</f>
        <v/>
      </c>
      <c r="D204" s="104">
        <v>42217</v>
      </c>
      <c r="E204" s="125">
        <v>5</v>
      </c>
      <c r="F204" s="93" t="s">
        <v>1522</v>
      </c>
      <c r="G204" s="93" t="s">
        <v>233</v>
      </c>
      <c r="H204" s="93" t="s">
        <v>234</v>
      </c>
      <c r="I204" s="93" t="s">
        <v>1934</v>
      </c>
      <c r="J204" s="95">
        <v>76</v>
      </c>
      <c r="K204" s="93" t="s">
        <v>235</v>
      </c>
      <c r="L204" s="93" t="s">
        <v>236</v>
      </c>
      <c r="M204" s="93" t="s">
        <v>237</v>
      </c>
      <c r="N204" s="93" t="s">
        <v>1935</v>
      </c>
      <c r="O204" s="93"/>
    </row>
    <row r="205" spans="1:15" ht="33" customHeight="1" x14ac:dyDescent="0.2">
      <c r="A205" s="101">
        <v>1634</v>
      </c>
      <c r="B205" s="101" t="str">
        <f t="shared" si="3"/>
        <v>05/1634</v>
      </c>
      <c r="C205" s="167" t="str">
        <f>IF(ISNUMBER(VLOOKUP(A205,'01.12.17'!$A$2:$O$2000,1,FALSE)),"","+")&amp;IF(ISNUMBER(VLOOKUP(A205,'01.08.18'!$A$2:$P$1999,1,FALSE)),"","-")</f>
        <v/>
      </c>
      <c r="D205" s="104">
        <v>42728</v>
      </c>
      <c r="E205" s="125">
        <v>5</v>
      </c>
      <c r="F205" s="93" t="s">
        <v>1522</v>
      </c>
      <c r="G205" s="93" t="s">
        <v>361</v>
      </c>
      <c r="H205" s="93" t="s">
        <v>362</v>
      </c>
      <c r="I205" s="93" t="s">
        <v>2054</v>
      </c>
      <c r="J205" s="95">
        <v>5</v>
      </c>
      <c r="K205" s="93" t="s">
        <v>299</v>
      </c>
      <c r="L205" s="93" t="s">
        <v>1995</v>
      </c>
      <c r="M205" s="93" t="s">
        <v>301</v>
      </c>
      <c r="N205" s="93" t="s">
        <v>2055</v>
      </c>
      <c r="O205" s="93"/>
    </row>
    <row r="206" spans="1:15" ht="11" customHeight="1" x14ac:dyDescent="0.2">
      <c r="A206" s="101">
        <v>1493</v>
      </c>
      <c r="B206" s="101" t="str">
        <f t="shared" si="3"/>
        <v>05/1493</v>
      </c>
      <c r="C206" s="167" t="str">
        <f>IF(ISNUMBER(VLOOKUP(A206,'01.12.17'!$A$2:$O$2000,1,FALSE)),"","+")&amp;IF(ISNUMBER(VLOOKUP(A206,'01.08.18'!$A$2:$P$1999,1,FALSE)),"","-")</f>
        <v/>
      </c>
      <c r="D206" s="104">
        <v>41888</v>
      </c>
      <c r="E206" s="125">
        <v>5</v>
      </c>
      <c r="F206" s="93" t="s">
        <v>1522</v>
      </c>
      <c r="G206" s="93" t="s">
        <v>208</v>
      </c>
      <c r="H206" s="93" t="s">
        <v>209</v>
      </c>
      <c r="I206" s="93" t="s">
        <v>1884</v>
      </c>
      <c r="J206" s="95">
        <v>51</v>
      </c>
      <c r="K206" s="93" t="s">
        <v>25</v>
      </c>
      <c r="L206" s="93" t="s">
        <v>26</v>
      </c>
      <c r="M206" s="93" t="s">
        <v>27</v>
      </c>
      <c r="N206" s="93" t="s">
        <v>1885</v>
      </c>
      <c r="O206" s="93"/>
    </row>
    <row r="207" spans="1:15" ht="11" customHeight="1" x14ac:dyDescent="0.2">
      <c r="A207" s="101">
        <v>1637</v>
      </c>
      <c r="B207" s="101" t="str">
        <f t="shared" si="3"/>
        <v>05/1637</v>
      </c>
      <c r="C207" s="167" t="str">
        <f>IF(ISNUMBER(VLOOKUP(A207,'01.12.17'!$A$2:$O$2000,1,FALSE)),"","+")&amp;IF(ISNUMBER(VLOOKUP(A207,'01.08.18'!$A$2:$P$1999,1,FALSE)),"","-")</f>
        <v/>
      </c>
      <c r="D207" s="104">
        <v>42728</v>
      </c>
      <c r="E207" s="125">
        <v>5</v>
      </c>
      <c r="F207" s="93" t="s">
        <v>1522</v>
      </c>
      <c r="G207" s="93" t="s">
        <v>365</v>
      </c>
      <c r="H207" s="93" t="s">
        <v>366</v>
      </c>
      <c r="I207" s="93" t="s">
        <v>2060</v>
      </c>
      <c r="J207" s="95">
        <v>51</v>
      </c>
      <c r="K207" s="93" t="s">
        <v>25</v>
      </c>
      <c r="L207" s="93" t="s">
        <v>26</v>
      </c>
      <c r="M207" s="93" t="s">
        <v>27</v>
      </c>
      <c r="N207" s="93" t="s">
        <v>2061</v>
      </c>
      <c r="O207" s="93"/>
    </row>
    <row r="208" spans="1:15" ht="11" customHeight="1" x14ac:dyDescent="0.2">
      <c r="A208" s="101">
        <v>1526</v>
      </c>
      <c r="B208" s="101" t="str">
        <f t="shared" si="3"/>
        <v>05/1526</v>
      </c>
      <c r="C208" s="167" t="str">
        <f>IF(ISNUMBER(VLOOKUP(A208,'01.12.17'!$A$2:$O$2000,1,FALSE)),"","+")&amp;IF(ISNUMBER(VLOOKUP(A208,'01.08.18'!$A$2:$P$1999,1,FALSE)),"","-")</f>
        <v/>
      </c>
      <c r="D208" s="104">
        <v>41951</v>
      </c>
      <c r="E208" s="125">
        <v>5</v>
      </c>
      <c r="F208" s="93" t="s">
        <v>1522</v>
      </c>
      <c r="G208" s="93" t="s">
        <v>986</v>
      </c>
      <c r="H208" s="93" t="s">
        <v>1516</v>
      </c>
      <c r="I208" s="93"/>
      <c r="J208" s="93"/>
      <c r="K208" s="93" t="s">
        <v>1055</v>
      </c>
      <c r="L208" s="93" t="s">
        <v>677</v>
      </c>
      <c r="M208" s="93" t="s">
        <v>1517</v>
      </c>
      <c r="N208" s="93"/>
      <c r="O208" s="93"/>
    </row>
    <row r="209" spans="1:15" ht="11" customHeight="1" x14ac:dyDescent="0.2">
      <c r="A209" s="101">
        <v>1510</v>
      </c>
      <c r="B209" s="101" t="str">
        <f t="shared" si="3"/>
        <v>05/1510</v>
      </c>
      <c r="C209" s="167" t="str">
        <f>IF(ISNUMBER(VLOOKUP(A209,'01.12.17'!$A$2:$O$2000,1,FALSE)),"","+")&amp;IF(ISNUMBER(VLOOKUP(A209,'01.08.18'!$A$2:$P$1999,1,FALSE)),"","-")</f>
        <v/>
      </c>
      <c r="D209" s="104">
        <v>41916</v>
      </c>
      <c r="E209" s="125">
        <v>5</v>
      </c>
      <c r="F209" s="93" t="s">
        <v>1522</v>
      </c>
      <c r="G209" s="93" t="s">
        <v>976</v>
      </c>
      <c r="H209" s="93" t="s">
        <v>1516</v>
      </c>
      <c r="I209" s="93"/>
      <c r="J209" s="93"/>
      <c r="K209" s="93" t="s">
        <v>1055</v>
      </c>
      <c r="L209" s="93" t="s">
        <v>678</v>
      </c>
      <c r="M209" s="93" t="s">
        <v>1517</v>
      </c>
      <c r="N209" s="93"/>
      <c r="O209" s="93"/>
    </row>
    <row r="210" spans="1:15" ht="11" customHeight="1" x14ac:dyDescent="0.2">
      <c r="A210" s="101">
        <v>1569</v>
      </c>
      <c r="B210" s="101" t="str">
        <f t="shared" si="3"/>
        <v>05/1569</v>
      </c>
      <c r="C210" s="167" t="str">
        <f>IF(ISNUMBER(VLOOKUP(A210,'01.12.17'!$A$2:$O$2000,1,FALSE)),"","+")&amp;IF(ISNUMBER(VLOOKUP(A210,'01.08.18'!$A$2:$P$1999,1,FALSE)),"","-")</f>
        <v/>
      </c>
      <c r="D210" s="104">
        <v>42420</v>
      </c>
      <c r="E210" s="125">
        <v>5</v>
      </c>
      <c r="F210" s="93" t="s">
        <v>1522</v>
      </c>
      <c r="G210" s="93" t="s">
        <v>253</v>
      </c>
      <c r="H210" s="93" t="s">
        <v>254</v>
      </c>
      <c r="I210" s="93" t="s">
        <v>1971</v>
      </c>
      <c r="J210" s="95">
        <v>81</v>
      </c>
      <c r="K210" s="93" t="s">
        <v>1055</v>
      </c>
      <c r="L210" s="93" t="s">
        <v>256</v>
      </c>
      <c r="M210" s="93" t="s">
        <v>257</v>
      </c>
      <c r="N210" s="93" t="s">
        <v>1965</v>
      </c>
      <c r="O210" s="93"/>
    </row>
    <row r="211" spans="1:15" ht="33" customHeight="1" x14ac:dyDescent="0.2">
      <c r="A211" s="101">
        <v>1667</v>
      </c>
      <c r="B211" s="101" t="str">
        <f t="shared" si="3"/>
        <v>05/1667</v>
      </c>
      <c r="C211" s="167" t="str">
        <f>IF(ISNUMBER(VLOOKUP(A211,'01.12.17'!$A$2:$O$2000,1,FALSE)),"","+")&amp;IF(ISNUMBER(VLOOKUP(A211,'01.08.18'!$A$2:$P$1999,1,FALSE)),"","-")</f>
        <v/>
      </c>
      <c r="D211" s="104">
        <v>42878</v>
      </c>
      <c r="E211" s="125">
        <v>5</v>
      </c>
      <c r="F211" s="93" t="s">
        <v>1522</v>
      </c>
      <c r="G211" s="93" t="s">
        <v>2114</v>
      </c>
      <c r="H211" s="93" t="s">
        <v>2115</v>
      </c>
      <c r="I211" s="93" t="s">
        <v>2116</v>
      </c>
      <c r="J211" s="95">
        <v>49</v>
      </c>
      <c r="K211" s="93" t="s">
        <v>13</v>
      </c>
      <c r="L211" s="93" t="s">
        <v>14</v>
      </c>
      <c r="M211" s="93" t="s">
        <v>15</v>
      </c>
      <c r="N211" s="93" t="s">
        <v>2038</v>
      </c>
      <c r="O211" s="93"/>
    </row>
    <row r="212" spans="1:15" ht="11" customHeight="1" x14ac:dyDescent="0.2">
      <c r="A212" s="101">
        <v>1422</v>
      </c>
      <c r="B212" s="101" t="str">
        <f t="shared" si="3"/>
        <v>05/1422</v>
      </c>
      <c r="C212" s="167" t="str">
        <f>IF(ISNUMBER(VLOOKUP(A212,'01.12.17'!$A$2:$O$2000,1,FALSE)),"","+")&amp;IF(ISNUMBER(VLOOKUP(A212,'01.08.18'!$A$2:$P$1999,1,FALSE)),"","-")</f>
        <v>+</v>
      </c>
      <c r="D212" s="104">
        <v>41587</v>
      </c>
      <c r="E212" s="125">
        <v>5</v>
      </c>
      <c r="F212" s="118" t="s">
        <v>1522</v>
      </c>
      <c r="G212" s="118" t="s">
        <v>1814</v>
      </c>
      <c r="H212" s="118" t="s">
        <v>1815</v>
      </c>
      <c r="I212" s="118" t="s">
        <v>1816</v>
      </c>
      <c r="J212" s="121">
        <v>221</v>
      </c>
      <c r="K212" s="118" t="s">
        <v>1090</v>
      </c>
      <c r="L212" s="118" t="s">
        <v>1543</v>
      </c>
      <c r="M212" s="118" t="s">
        <v>1544</v>
      </c>
      <c r="N212" s="118" t="s">
        <v>1545</v>
      </c>
      <c r="O212" s="118"/>
    </row>
    <row r="213" spans="1:15" ht="33" customHeight="1" x14ac:dyDescent="0.2">
      <c r="A213" s="101">
        <v>1450</v>
      </c>
      <c r="B213" s="101" t="str">
        <f t="shared" si="3"/>
        <v>05/1450</v>
      </c>
      <c r="C213" s="167" t="str">
        <f>IF(ISNUMBER(VLOOKUP(A213,'01.12.17'!$A$2:$O$2000,1,FALSE)),"","+")&amp;IF(ISNUMBER(VLOOKUP(A213,'01.08.18'!$A$2:$P$1999,1,FALSE)),"","-")</f>
        <v/>
      </c>
      <c r="D213" s="104">
        <v>41755</v>
      </c>
      <c r="E213" s="126" t="s">
        <v>1449</v>
      </c>
      <c r="F213" s="99" t="s">
        <v>1522</v>
      </c>
      <c r="G213" s="99" t="s">
        <v>182</v>
      </c>
      <c r="H213" s="99" t="s">
        <v>183</v>
      </c>
      <c r="I213" s="99" t="s">
        <v>1838</v>
      </c>
      <c r="J213" s="105">
        <v>109</v>
      </c>
      <c r="K213" s="93" t="s">
        <v>1055</v>
      </c>
      <c r="L213" s="99" t="s">
        <v>185</v>
      </c>
      <c r="M213" s="99" t="s">
        <v>186</v>
      </c>
      <c r="N213" s="99" t="s">
        <v>1839</v>
      </c>
      <c r="O213" s="99"/>
    </row>
    <row r="214" spans="1:15" ht="11" customHeight="1" x14ac:dyDescent="0.2">
      <c r="A214" s="101">
        <v>1372</v>
      </c>
      <c r="B214" s="101" t="str">
        <f t="shared" si="3"/>
        <v>05/1372</v>
      </c>
      <c r="C214" s="167" t="str">
        <f>IF(ISNUMBER(VLOOKUP(A214,'01.12.17'!$A$2:$O$2000,1,FALSE)),"","+")&amp;IF(ISNUMBER(VLOOKUP(A214,'01.08.18'!$A$2:$P$1999,1,FALSE)),"","-")</f>
        <v>+-</v>
      </c>
      <c r="D214" s="104">
        <v>41419</v>
      </c>
      <c r="E214" s="125">
        <v>5</v>
      </c>
      <c r="F214" s="118" t="s">
        <v>1522</v>
      </c>
      <c r="G214" s="118" t="s">
        <v>2236</v>
      </c>
      <c r="H214" s="118" t="s">
        <v>1516</v>
      </c>
      <c r="I214" s="118"/>
      <c r="J214" s="118"/>
      <c r="K214" s="118" t="s">
        <v>1055</v>
      </c>
      <c r="L214" s="118" t="s">
        <v>2217</v>
      </c>
      <c r="M214" s="118" t="s">
        <v>1517</v>
      </c>
      <c r="N214" s="118"/>
      <c r="O214" s="118"/>
    </row>
    <row r="215" spans="1:15" ht="11" customHeight="1" x14ac:dyDescent="0.2">
      <c r="A215" s="101">
        <v>1639</v>
      </c>
      <c r="B215" s="101" t="str">
        <f t="shared" si="3"/>
        <v>05/1639</v>
      </c>
      <c r="C215" s="167" t="str">
        <f>IF(ISNUMBER(VLOOKUP(A215,'01.12.17'!$A$2:$O$2000,1,FALSE)),"","+")&amp;IF(ISNUMBER(VLOOKUP(A215,'01.08.18'!$A$2:$P$1999,1,FALSE)),"","-")</f>
        <v/>
      </c>
      <c r="D215" s="104">
        <v>42728</v>
      </c>
      <c r="E215" s="125">
        <v>5</v>
      </c>
      <c r="F215" s="93" t="s">
        <v>1522</v>
      </c>
      <c r="G215" s="93" t="s">
        <v>369</v>
      </c>
      <c r="H215" s="93" t="s">
        <v>2063</v>
      </c>
      <c r="I215" s="93" t="s">
        <v>2064</v>
      </c>
      <c r="J215" s="95">
        <v>203</v>
      </c>
      <c r="K215" s="93" t="s">
        <v>2065</v>
      </c>
      <c r="L215" s="93" t="s">
        <v>2066</v>
      </c>
      <c r="M215" s="93" t="s">
        <v>2067</v>
      </c>
      <c r="N215" s="93" t="s">
        <v>2068</v>
      </c>
      <c r="O215" s="93"/>
    </row>
    <row r="216" spans="1:15" ht="11" customHeight="1" x14ac:dyDescent="0.2">
      <c r="A216" s="101">
        <v>1476</v>
      </c>
      <c r="B216" s="101" t="str">
        <f t="shared" si="3"/>
        <v>05/1476</v>
      </c>
      <c r="C216" s="167" t="str">
        <f>IF(ISNUMBER(VLOOKUP(A216,'01.12.17'!$A$2:$O$2000,1,FALSE)),"","+")&amp;IF(ISNUMBER(VLOOKUP(A216,'01.08.18'!$A$2:$P$1999,1,FALSE)),"","-")</f>
        <v/>
      </c>
      <c r="D216" s="104">
        <v>41811</v>
      </c>
      <c r="E216" s="125">
        <v>5</v>
      </c>
      <c r="F216" s="93" t="s">
        <v>1522</v>
      </c>
      <c r="G216" s="93" t="s">
        <v>1874</v>
      </c>
      <c r="H216" s="93" t="s">
        <v>1875</v>
      </c>
      <c r="I216" s="93" t="s">
        <v>1876</v>
      </c>
      <c r="J216" s="95">
        <v>253</v>
      </c>
      <c r="K216" s="93" t="s">
        <v>1062</v>
      </c>
      <c r="L216" s="93" t="s">
        <v>1602</v>
      </c>
      <c r="M216" s="93" t="s">
        <v>1603</v>
      </c>
      <c r="N216" s="93" t="s">
        <v>1877</v>
      </c>
      <c r="O216" s="93"/>
    </row>
    <row r="217" spans="1:15" ht="11" customHeight="1" x14ac:dyDescent="0.2">
      <c r="A217" s="101">
        <v>1505</v>
      </c>
      <c r="B217" s="101" t="str">
        <f t="shared" si="3"/>
        <v>05/1505</v>
      </c>
      <c r="C217" s="167" t="str">
        <f>IF(ISNUMBER(VLOOKUP(A217,'01.12.17'!$A$2:$O$2000,1,FALSE)),"","+")&amp;IF(ISNUMBER(VLOOKUP(A217,'01.08.18'!$A$2:$P$1999,1,FALSE)),"","-")</f>
        <v/>
      </c>
      <c r="D217" s="104">
        <v>41888</v>
      </c>
      <c r="E217" s="125">
        <v>5</v>
      </c>
      <c r="F217" s="93" t="s">
        <v>1522</v>
      </c>
      <c r="G217" s="93" t="s">
        <v>222</v>
      </c>
      <c r="H217" s="93" t="s">
        <v>223</v>
      </c>
      <c r="I217" s="93" t="s">
        <v>1897</v>
      </c>
      <c r="J217" s="95">
        <v>138</v>
      </c>
      <c r="K217" s="93" t="s">
        <v>1055</v>
      </c>
      <c r="L217" s="93" t="s">
        <v>225</v>
      </c>
      <c r="M217" s="93" t="s">
        <v>226</v>
      </c>
      <c r="N217" s="93" t="s">
        <v>1898</v>
      </c>
      <c r="O217" s="93"/>
    </row>
    <row r="218" spans="1:15" ht="11" customHeight="1" x14ac:dyDescent="0.2">
      <c r="A218" s="101">
        <v>1565</v>
      </c>
      <c r="B218" s="101" t="str">
        <f t="shared" si="3"/>
        <v>05/1565</v>
      </c>
      <c r="C218" s="167" t="str">
        <f>IF(ISNUMBER(VLOOKUP(A218,'01.12.17'!$A$2:$O$2000,1,FALSE)),"","+")&amp;IF(ISNUMBER(VLOOKUP(A218,'01.08.18'!$A$2:$P$1999,1,FALSE)),"","-")</f>
        <v/>
      </c>
      <c r="D218" s="104">
        <v>42420</v>
      </c>
      <c r="E218" s="125">
        <v>5</v>
      </c>
      <c r="F218" s="93" t="s">
        <v>1522</v>
      </c>
      <c r="G218" s="93" t="s">
        <v>1007</v>
      </c>
      <c r="H218" s="93" t="s">
        <v>250</v>
      </c>
      <c r="I218" s="93"/>
      <c r="J218" s="93"/>
      <c r="K218" s="93" t="s">
        <v>251</v>
      </c>
      <c r="L218" s="93" t="s">
        <v>1496</v>
      </c>
      <c r="M218" s="93" t="s">
        <v>1517</v>
      </c>
      <c r="N218" s="93"/>
      <c r="O218" s="93"/>
    </row>
    <row r="219" spans="1:15" ht="44" customHeight="1" x14ac:dyDescent="0.2">
      <c r="A219" s="101">
        <v>1471</v>
      </c>
      <c r="B219" s="101" t="str">
        <f t="shared" si="3"/>
        <v>05/1471</v>
      </c>
      <c r="C219" s="167" t="str">
        <f>IF(ISNUMBER(VLOOKUP(A219,'01.12.17'!$A$2:$O$2000,1,FALSE)),"","+")&amp;IF(ISNUMBER(VLOOKUP(A219,'01.08.18'!$A$2:$P$1999,1,FALSE)),"","-")</f>
        <v/>
      </c>
      <c r="D219" s="104">
        <v>41811</v>
      </c>
      <c r="E219" s="125">
        <v>5</v>
      </c>
      <c r="F219" s="93" t="s">
        <v>1522</v>
      </c>
      <c r="G219" s="93" t="s">
        <v>1868</v>
      </c>
      <c r="H219" s="93" t="s">
        <v>1869</v>
      </c>
      <c r="I219" s="93" t="s">
        <v>1870</v>
      </c>
      <c r="J219" s="95">
        <v>253</v>
      </c>
      <c r="K219" s="93" t="s">
        <v>1062</v>
      </c>
      <c r="L219" s="93" t="s">
        <v>1602</v>
      </c>
      <c r="M219" s="93" t="s">
        <v>1603</v>
      </c>
      <c r="N219" s="93" t="s">
        <v>1871</v>
      </c>
      <c r="O219" s="93"/>
    </row>
    <row r="220" spans="1:15" ht="11" customHeight="1" x14ac:dyDescent="0.2">
      <c r="A220" s="101">
        <v>1550</v>
      </c>
      <c r="B220" s="101" t="str">
        <f t="shared" si="3"/>
        <v>05/1550</v>
      </c>
      <c r="C220" s="167" t="str">
        <f>IF(ISNUMBER(VLOOKUP(A220,'01.12.17'!$A$2:$O$2000,1,FALSE)),"","+")&amp;IF(ISNUMBER(VLOOKUP(A220,'01.08.18'!$A$2:$P$1999,1,FALSE)),"","-")</f>
        <v/>
      </c>
      <c r="D220" s="104">
        <v>42301</v>
      </c>
      <c r="E220" s="125">
        <v>5</v>
      </c>
      <c r="F220" s="93" t="s">
        <v>1522</v>
      </c>
      <c r="G220" s="93" t="s">
        <v>999</v>
      </c>
      <c r="H220" s="93" t="s">
        <v>1516</v>
      </c>
      <c r="I220" s="93"/>
      <c r="J220" s="93"/>
      <c r="K220" s="93" t="s">
        <v>1070</v>
      </c>
      <c r="L220" s="93" t="s">
        <v>1066</v>
      </c>
      <c r="M220" s="93" t="s">
        <v>1517</v>
      </c>
      <c r="N220" s="93"/>
      <c r="O220" s="93"/>
    </row>
    <row r="221" spans="1:15" ht="44" customHeight="1" x14ac:dyDescent="0.2">
      <c r="A221" s="101">
        <v>1620</v>
      </c>
      <c r="B221" s="101" t="str">
        <f t="shared" si="3"/>
        <v>05/1620</v>
      </c>
      <c r="C221" s="167" t="str">
        <f>IF(ISNUMBER(VLOOKUP(A221,'01.12.17'!$A$2:$O$2000,1,FALSE)),"","+")&amp;IF(ISNUMBER(VLOOKUP(A221,'01.08.18'!$A$2:$P$1999,1,FALSE)),"","-")</f>
        <v/>
      </c>
      <c r="D221" s="104">
        <v>42602</v>
      </c>
      <c r="E221" s="125">
        <v>5</v>
      </c>
      <c r="F221" s="93" t="s">
        <v>1522</v>
      </c>
      <c r="G221" s="93" t="s">
        <v>342</v>
      </c>
      <c r="H221" s="93" t="s">
        <v>343</v>
      </c>
      <c r="I221" s="93" t="s">
        <v>2035</v>
      </c>
      <c r="J221" s="95">
        <v>104</v>
      </c>
      <c r="K221" s="93" t="s">
        <v>16</v>
      </c>
      <c r="L221" s="93" t="s">
        <v>17</v>
      </c>
      <c r="M221" s="93" t="s">
        <v>18</v>
      </c>
      <c r="N221" s="93" t="s">
        <v>2036</v>
      </c>
      <c r="O221" s="93"/>
    </row>
    <row r="222" spans="1:15" ht="11" customHeight="1" x14ac:dyDescent="0.2">
      <c r="A222" s="101">
        <v>1371</v>
      </c>
      <c r="B222" s="101" t="str">
        <f t="shared" si="3"/>
        <v>05/1371</v>
      </c>
      <c r="C222" s="167" t="str">
        <f>IF(ISNUMBER(VLOOKUP(A222,'01.12.17'!$A$2:$O$2000,1,FALSE)),"","+")&amp;IF(ISNUMBER(VLOOKUP(A222,'01.08.18'!$A$2:$P$1999,1,FALSE)),"","-")</f>
        <v>+-</v>
      </c>
      <c r="D222" s="104">
        <v>41419</v>
      </c>
      <c r="E222" s="125">
        <v>5</v>
      </c>
      <c r="F222" s="118" t="s">
        <v>1522</v>
      </c>
      <c r="G222" s="118" t="s">
        <v>2235</v>
      </c>
      <c r="H222" s="118" t="s">
        <v>1516</v>
      </c>
      <c r="I222" s="118"/>
      <c r="J222" s="118"/>
      <c r="K222" s="118" t="s">
        <v>2231</v>
      </c>
      <c r="L222" s="118" t="s">
        <v>2218</v>
      </c>
      <c r="M222" s="118" t="s">
        <v>1517</v>
      </c>
      <c r="N222" s="118"/>
      <c r="O222" s="118"/>
    </row>
    <row r="223" spans="1:15" ht="33" customHeight="1" x14ac:dyDescent="0.2">
      <c r="A223" s="101">
        <v>1567</v>
      </c>
      <c r="B223" s="101" t="str">
        <f t="shared" si="3"/>
        <v>05/1567</v>
      </c>
      <c r="C223" s="167" t="str">
        <f>IF(ISNUMBER(VLOOKUP(A223,'01.12.17'!$A$2:$O$2000,1,FALSE)),"","+")&amp;IF(ISNUMBER(VLOOKUP(A223,'01.08.18'!$A$2:$P$1999,1,FALSE)),"","-")</f>
        <v/>
      </c>
      <c r="D223" s="104">
        <v>42420</v>
      </c>
      <c r="E223" s="125">
        <v>5</v>
      </c>
      <c r="F223" s="93" t="s">
        <v>1522</v>
      </c>
      <c r="G223" s="93" t="s">
        <v>1008</v>
      </c>
      <c r="H223" s="93" t="s">
        <v>1961</v>
      </c>
      <c r="I223" s="93" t="s">
        <v>1962</v>
      </c>
      <c r="J223" s="95">
        <v>245</v>
      </c>
      <c r="K223" s="93" t="s">
        <v>1055</v>
      </c>
      <c r="L223" s="93" t="s">
        <v>1963</v>
      </c>
      <c r="M223" s="93" t="s">
        <v>1964</v>
      </c>
      <c r="N223" s="93" t="s">
        <v>1965</v>
      </c>
      <c r="O223" s="93"/>
    </row>
    <row r="224" spans="1:15" ht="11" customHeight="1" x14ac:dyDescent="0.2">
      <c r="A224" s="101">
        <v>1672</v>
      </c>
      <c r="B224" s="101" t="str">
        <f t="shared" si="3"/>
        <v>05/1672</v>
      </c>
      <c r="C224" s="167" t="str">
        <f>IF(ISNUMBER(VLOOKUP(A224,'01.12.17'!$A$2:$O$2000,1,FALSE)),"","+")&amp;IF(ISNUMBER(VLOOKUP(A224,'01.08.18'!$A$2:$P$1999,1,FALSE)),"","-")</f>
        <v>+</v>
      </c>
      <c r="D224" s="104">
        <v>42971</v>
      </c>
      <c r="E224" s="125">
        <v>5</v>
      </c>
      <c r="F224" s="118" t="s">
        <v>1522</v>
      </c>
      <c r="G224" s="118" t="s">
        <v>2123</v>
      </c>
      <c r="H224" s="118" t="s">
        <v>2124</v>
      </c>
      <c r="I224" s="118" t="s">
        <v>2125</v>
      </c>
      <c r="J224" s="121">
        <v>104</v>
      </c>
      <c r="K224" s="118" t="s">
        <v>16</v>
      </c>
      <c r="L224" s="118" t="s">
        <v>17</v>
      </c>
      <c r="M224" s="118" t="s">
        <v>18</v>
      </c>
      <c r="N224" s="118" t="s">
        <v>2126</v>
      </c>
      <c r="O224" s="118"/>
    </row>
    <row r="225" spans="1:15" ht="11" customHeight="1" x14ac:dyDescent="0.2">
      <c r="A225" s="101">
        <v>1501</v>
      </c>
      <c r="B225" s="101" t="str">
        <f t="shared" si="3"/>
        <v>05/1501</v>
      </c>
      <c r="C225" s="167" t="str">
        <f>IF(ISNUMBER(VLOOKUP(A225,'01.12.17'!$A$2:$O$2000,1,FALSE)),"","+")&amp;IF(ISNUMBER(VLOOKUP(A225,'01.08.18'!$A$2:$P$1999,1,FALSE)),"","-")</f>
        <v/>
      </c>
      <c r="D225" s="104">
        <v>41888</v>
      </c>
      <c r="E225" s="125">
        <v>5</v>
      </c>
      <c r="F225" s="93" t="s">
        <v>1522</v>
      </c>
      <c r="G225" s="93" t="s">
        <v>217</v>
      </c>
      <c r="H225" s="93" t="s">
        <v>218</v>
      </c>
      <c r="I225" s="93" t="s">
        <v>1895</v>
      </c>
      <c r="J225" s="95">
        <v>36</v>
      </c>
      <c r="K225" s="93" t="s">
        <v>1055</v>
      </c>
      <c r="L225" s="93" t="s">
        <v>220</v>
      </c>
      <c r="M225" s="93" t="s">
        <v>221</v>
      </c>
      <c r="N225" s="93" t="s">
        <v>1896</v>
      </c>
      <c r="O225" s="93"/>
    </row>
    <row r="226" spans="1:15" ht="44" customHeight="1" x14ac:dyDescent="0.2">
      <c r="A226" s="101">
        <v>1380</v>
      </c>
      <c r="B226" s="101" t="str">
        <f t="shared" si="3"/>
        <v>05/1380</v>
      </c>
      <c r="C226" s="167" t="str">
        <f>IF(ISNUMBER(VLOOKUP(A226,'01.12.17'!$A$2:$O$2000,1,FALSE)),"","+")&amp;IF(ISNUMBER(VLOOKUP(A226,'01.08.18'!$A$2:$P$1999,1,FALSE)),"","-")</f>
        <v>+-</v>
      </c>
      <c r="D226" s="104">
        <v>41475</v>
      </c>
      <c r="E226" s="125">
        <v>5</v>
      </c>
      <c r="F226" s="118" t="s">
        <v>1522</v>
      </c>
      <c r="G226" s="118" t="s">
        <v>2239</v>
      </c>
      <c r="H226" s="118" t="s">
        <v>1516</v>
      </c>
      <c r="I226" s="118"/>
      <c r="J226" s="118"/>
      <c r="K226" s="118" t="s">
        <v>2231</v>
      </c>
      <c r="L226" s="118" t="s">
        <v>2219</v>
      </c>
      <c r="M226" s="118" t="s">
        <v>1517</v>
      </c>
      <c r="N226" s="118"/>
      <c r="O226" s="118"/>
    </row>
    <row r="227" spans="1:15" ht="11" customHeight="1" x14ac:dyDescent="0.2">
      <c r="A227" s="101">
        <v>1540</v>
      </c>
      <c r="B227" s="101" t="str">
        <f t="shared" si="3"/>
        <v>05/1540</v>
      </c>
      <c r="C227" s="167" t="str">
        <f>IF(ISNUMBER(VLOOKUP(A227,'01.12.17'!$A$2:$O$2000,1,FALSE)),"","+")&amp;IF(ISNUMBER(VLOOKUP(A227,'01.08.18'!$A$2:$P$1999,1,FALSE)),"","-")</f>
        <v/>
      </c>
      <c r="D227" s="104">
        <v>42217</v>
      </c>
      <c r="E227" s="125">
        <v>5</v>
      </c>
      <c r="F227" s="93" t="s">
        <v>1522</v>
      </c>
      <c r="G227" s="93" t="s">
        <v>994</v>
      </c>
      <c r="H227" s="93" t="s">
        <v>229</v>
      </c>
      <c r="I227" s="93" t="s">
        <v>1927</v>
      </c>
      <c r="J227" s="95">
        <v>14</v>
      </c>
      <c r="K227" s="93" t="s">
        <v>230</v>
      </c>
      <c r="L227" s="93" t="s">
        <v>1928</v>
      </c>
      <c r="M227" s="93" t="s">
        <v>232</v>
      </c>
      <c r="N227" s="93" t="s">
        <v>1929</v>
      </c>
      <c r="O227" s="93"/>
    </row>
    <row r="228" spans="1:15" ht="33" customHeight="1" x14ac:dyDescent="0.2">
      <c r="A228" s="101">
        <v>1656</v>
      </c>
      <c r="B228" s="101" t="str">
        <f t="shared" si="3"/>
        <v>05/1656</v>
      </c>
      <c r="C228" s="167" t="str">
        <f>IF(ISNUMBER(VLOOKUP(A228,'01.12.17'!$A$2:$O$2000,1,FALSE)),"","+")&amp;IF(ISNUMBER(VLOOKUP(A228,'01.08.18'!$A$2:$P$1999,1,FALSE)),"","-")</f>
        <v/>
      </c>
      <c r="D228" s="104">
        <v>42821</v>
      </c>
      <c r="E228" s="125">
        <v>5</v>
      </c>
      <c r="F228" s="93" t="s">
        <v>1522</v>
      </c>
      <c r="G228" s="93" t="s">
        <v>391</v>
      </c>
      <c r="H228" s="93" t="s">
        <v>2088</v>
      </c>
      <c r="I228" s="93" t="s">
        <v>2089</v>
      </c>
      <c r="J228" s="95">
        <v>145</v>
      </c>
      <c r="K228" s="93" t="s">
        <v>95</v>
      </c>
      <c r="L228" s="93" t="s">
        <v>96</v>
      </c>
      <c r="M228" s="93" t="s">
        <v>97</v>
      </c>
      <c r="N228" s="93" t="s">
        <v>2090</v>
      </c>
      <c r="O228" s="93"/>
    </row>
    <row r="229" spans="1:15" ht="33" customHeight="1" x14ac:dyDescent="0.2">
      <c r="A229" s="101">
        <v>1492</v>
      </c>
      <c r="B229" s="101" t="str">
        <f t="shared" si="3"/>
        <v>05/1492</v>
      </c>
      <c r="C229" s="167" t="str">
        <f>IF(ISNUMBER(VLOOKUP(A229,'01.12.17'!$A$2:$O$2000,1,FALSE)),"","+")&amp;IF(ISNUMBER(VLOOKUP(A229,'01.08.18'!$A$2:$P$1999,1,FALSE)),"","-")</f>
        <v/>
      </c>
      <c r="D229" s="104">
        <v>41853</v>
      </c>
      <c r="E229" s="125">
        <v>5</v>
      </c>
      <c r="F229" s="93" t="s">
        <v>1522</v>
      </c>
      <c r="G229" s="93" t="s">
        <v>969</v>
      </c>
      <c r="H229" s="93" t="s">
        <v>1879</v>
      </c>
      <c r="I229" s="93" t="s">
        <v>1880</v>
      </c>
      <c r="J229" s="95">
        <v>249</v>
      </c>
      <c r="K229" s="93" t="s">
        <v>1055</v>
      </c>
      <c r="L229" s="93" t="s">
        <v>1881</v>
      </c>
      <c r="M229" s="93" t="s">
        <v>1882</v>
      </c>
      <c r="N229" s="93" t="s">
        <v>1883</v>
      </c>
      <c r="O229" s="93"/>
    </row>
    <row r="230" spans="1:15" ht="11" customHeight="1" x14ac:dyDescent="0.2">
      <c r="A230" s="101">
        <v>1524</v>
      </c>
      <c r="B230" s="101" t="str">
        <f t="shared" si="3"/>
        <v>05/1524</v>
      </c>
      <c r="C230" s="167" t="str">
        <f>IF(ISNUMBER(VLOOKUP(A230,'01.12.17'!$A$2:$O$2000,1,FALSE)),"","+")&amp;IF(ISNUMBER(VLOOKUP(A230,'01.08.18'!$A$2:$P$1999,1,FALSE)),"","-")</f>
        <v/>
      </c>
      <c r="D230" s="104">
        <v>41951</v>
      </c>
      <c r="E230" s="125">
        <v>5</v>
      </c>
      <c r="F230" s="93" t="s">
        <v>1522</v>
      </c>
      <c r="G230" s="93" t="s">
        <v>984</v>
      </c>
      <c r="H230" s="93" t="s">
        <v>1516</v>
      </c>
      <c r="I230" s="93"/>
      <c r="J230" s="93"/>
      <c r="K230" s="93" t="s">
        <v>1055</v>
      </c>
      <c r="L230" s="93" t="s">
        <v>679</v>
      </c>
      <c r="M230" s="93" t="s">
        <v>1517</v>
      </c>
      <c r="N230" s="93"/>
      <c r="O230" s="93"/>
    </row>
    <row r="231" spans="1:15" ht="11" customHeight="1" x14ac:dyDescent="0.2">
      <c r="A231" s="101">
        <v>1507</v>
      </c>
      <c r="B231" s="101" t="str">
        <f t="shared" si="3"/>
        <v>05/1507</v>
      </c>
      <c r="C231" s="167" t="str">
        <f>IF(ISNUMBER(VLOOKUP(A231,'01.12.17'!$A$2:$O$2000,1,FALSE)),"","+")&amp;IF(ISNUMBER(VLOOKUP(A231,'01.08.18'!$A$2:$P$1999,1,FALSE)),"","-")</f>
        <v/>
      </c>
      <c r="D231" s="104">
        <v>41916</v>
      </c>
      <c r="E231" s="125">
        <v>5</v>
      </c>
      <c r="F231" s="93" t="s">
        <v>1522</v>
      </c>
      <c r="G231" s="93" t="s">
        <v>227</v>
      </c>
      <c r="H231" s="93" t="s">
        <v>228</v>
      </c>
      <c r="I231" s="93" t="s">
        <v>1899</v>
      </c>
      <c r="J231" s="95">
        <v>18</v>
      </c>
      <c r="K231" s="93" t="s">
        <v>87</v>
      </c>
      <c r="L231" s="93" t="s">
        <v>292</v>
      </c>
      <c r="M231" s="93" t="s">
        <v>89</v>
      </c>
      <c r="N231" s="93" t="s">
        <v>1627</v>
      </c>
      <c r="O231" s="93"/>
    </row>
    <row r="232" spans="1:15" ht="11" customHeight="1" x14ac:dyDescent="0.2">
      <c r="A232" s="101">
        <v>1491</v>
      </c>
      <c r="B232" s="101" t="str">
        <f t="shared" si="3"/>
        <v>05/1491</v>
      </c>
      <c r="C232" s="167" t="str">
        <f>IF(ISNUMBER(VLOOKUP(A232,'01.12.17'!$A$2:$O$2000,1,FALSE)),"","+")&amp;IF(ISNUMBER(VLOOKUP(A232,'01.08.18'!$A$2:$P$1999,1,FALSE)),"","-")</f>
        <v/>
      </c>
      <c r="D232" s="104">
        <v>41853</v>
      </c>
      <c r="E232" s="125">
        <v>5</v>
      </c>
      <c r="F232" s="93" t="s">
        <v>1522</v>
      </c>
      <c r="G232" s="93" t="s">
        <v>968</v>
      </c>
      <c r="H232" s="93" t="s">
        <v>1516</v>
      </c>
      <c r="I232" s="93"/>
      <c r="J232" s="93"/>
      <c r="K232" s="93" t="s">
        <v>1068</v>
      </c>
      <c r="L232" s="93" t="s">
        <v>1067</v>
      </c>
      <c r="M232" s="93" t="s">
        <v>1517</v>
      </c>
      <c r="N232" s="93"/>
      <c r="O232" s="93"/>
    </row>
    <row r="233" spans="1:15" ht="33" customHeight="1" x14ac:dyDescent="0.2">
      <c r="A233" s="101">
        <v>1585</v>
      </c>
      <c r="B233" s="101" t="str">
        <f t="shared" si="3"/>
        <v>05/1585</v>
      </c>
      <c r="C233" s="167" t="str">
        <f>IF(ISNUMBER(VLOOKUP(A233,'01.12.17'!$A$2:$O$2000,1,FALSE)),"","+")&amp;IF(ISNUMBER(VLOOKUP(A233,'01.08.18'!$A$2:$P$1999,1,FALSE)),"","-")</f>
        <v/>
      </c>
      <c r="D233" s="104">
        <v>42490</v>
      </c>
      <c r="E233" s="125">
        <v>5</v>
      </c>
      <c r="F233" s="93" t="s">
        <v>1522</v>
      </c>
      <c r="G233" s="93" t="s">
        <v>149</v>
      </c>
      <c r="H233" s="93" t="s">
        <v>1516</v>
      </c>
      <c r="I233" s="93"/>
      <c r="J233" s="93"/>
      <c r="K233" s="93" t="s">
        <v>1070</v>
      </c>
      <c r="L233" s="93" t="s">
        <v>1066</v>
      </c>
      <c r="M233" s="93" t="s">
        <v>1517</v>
      </c>
      <c r="N233" s="93"/>
      <c r="O233" s="93"/>
    </row>
    <row r="234" spans="1:15" ht="11" customHeight="1" x14ac:dyDescent="0.2">
      <c r="A234" s="101">
        <v>1557</v>
      </c>
      <c r="B234" s="101" t="str">
        <f t="shared" si="3"/>
        <v>05/1557</v>
      </c>
      <c r="C234" s="167" t="str">
        <f>IF(ISNUMBER(VLOOKUP(A234,'01.12.17'!$A$2:$O$2000,1,FALSE)),"","+")&amp;IF(ISNUMBER(VLOOKUP(A234,'01.08.18'!$A$2:$P$1999,1,FALSE)),"","-")</f>
        <v/>
      </c>
      <c r="D234" s="104">
        <v>42301</v>
      </c>
      <c r="E234" s="125">
        <v>5</v>
      </c>
      <c r="F234" s="93" t="s">
        <v>1522</v>
      </c>
      <c r="G234" s="93" t="s">
        <v>1003</v>
      </c>
      <c r="H234" s="93" t="s">
        <v>1945</v>
      </c>
      <c r="I234" s="93" t="s">
        <v>1946</v>
      </c>
      <c r="J234" s="95">
        <v>171</v>
      </c>
      <c r="K234" s="93" t="s">
        <v>245</v>
      </c>
      <c r="L234" s="93" t="s">
        <v>34</v>
      </c>
      <c r="M234" s="93" t="s">
        <v>1932</v>
      </c>
      <c r="N234" s="93" t="s">
        <v>1947</v>
      </c>
      <c r="O234" s="93"/>
    </row>
    <row r="235" spans="1:15" ht="11" customHeight="1" x14ac:dyDescent="0.2">
      <c r="A235" s="101">
        <v>496</v>
      </c>
      <c r="B235" s="101" t="str">
        <f t="shared" si="3"/>
        <v>05/496</v>
      </c>
      <c r="C235" s="167" t="str">
        <f>IF(ISNUMBER(VLOOKUP(A235,'01.12.17'!$A$2:$O$2000,1,FALSE)),"","+")&amp;IF(ISNUMBER(VLOOKUP(A235,'01.08.18'!$A$2:$P$1999,1,FALSE)),"","-")</f>
        <v/>
      </c>
      <c r="D235" s="104">
        <v>38381</v>
      </c>
      <c r="E235" s="126" t="s">
        <v>1449</v>
      </c>
      <c r="F235" s="99" t="s">
        <v>1522</v>
      </c>
      <c r="G235" s="99" t="s">
        <v>1499</v>
      </c>
      <c r="H235" s="99" t="s">
        <v>1500</v>
      </c>
      <c r="I235" s="99" t="s">
        <v>2148</v>
      </c>
      <c r="J235" s="105">
        <v>115</v>
      </c>
      <c r="K235" s="90" t="s">
        <v>1502</v>
      </c>
      <c r="L235" s="90" t="s">
        <v>34</v>
      </c>
      <c r="M235" s="99" t="s">
        <v>1503</v>
      </c>
      <c r="N235" s="99" t="s">
        <v>2149</v>
      </c>
      <c r="O235" s="99"/>
    </row>
    <row r="236" spans="1:15" ht="11" customHeight="1" x14ac:dyDescent="0.2">
      <c r="A236" s="101">
        <v>1388</v>
      </c>
      <c r="B236" s="101" t="str">
        <f t="shared" si="3"/>
        <v>05/1388</v>
      </c>
      <c r="C236" s="167" t="str">
        <f>IF(ISNUMBER(VLOOKUP(A236,'01.12.17'!$A$2:$O$2000,1,FALSE)),"","+")&amp;IF(ISNUMBER(VLOOKUP(A236,'01.08.18'!$A$2:$P$1999,1,FALSE)),"","-")</f>
        <v>+-</v>
      </c>
      <c r="D236" s="104">
        <v>41475</v>
      </c>
      <c r="E236" s="125">
        <v>5</v>
      </c>
      <c r="F236" s="118" t="s">
        <v>1522</v>
      </c>
      <c r="G236" s="118" t="s">
        <v>2242</v>
      </c>
      <c r="H236" s="118" t="s">
        <v>1516</v>
      </c>
      <c r="I236" s="118"/>
      <c r="J236" s="118"/>
      <c r="K236" s="118" t="s">
        <v>1055</v>
      </c>
      <c r="L236" s="118" t="s">
        <v>2220</v>
      </c>
      <c r="M236" s="118" t="s">
        <v>1517</v>
      </c>
      <c r="N236" s="118"/>
      <c r="O236" s="118"/>
    </row>
    <row r="237" spans="1:15" ht="11" customHeight="1" x14ac:dyDescent="0.2">
      <c r="A237" s="101">
        <v>1630</v>
      </c>
      <c r="B237" s="101" t="str">
        <f t="shared" si="3"/>
        <v>05/1630</v>
      </c>
      <c r="C237" s="167" t="str">
        <f>IF(ISNUMBER(VLOOKUP(A237,'01.12.17'!$A$2:$O$2000,1,FALSE)),"","+")&amp;IF(ISNUMBER(VLOOKUP(A237,'01.08.18'!$A$2:$P$1999,1,FALSE)),"","-")</f>
        <v/>
      </c>
      <c r="D237" s="104">
        <v>42602</v>
      </c>
      <c r="E237" s="125">
        <v>5</v>
      </c>
      <c r="F237" s="93" t="s">
        <v>1522</v>
      </c>
      <c r="G237" s="93" t="s">
        <v>357</v>
      </c>
      <c r="H237" s="93" t="s">
        <v>1516</v>
      </c>
      <c r="I237" s="93" t="s">
        <v>2047</v>
      </c>
      <c r="J237" s="93"/>
      <c r="K237" s="93" t="s">
        <v>1070</v>
      </c>
      <c r="L237" s="93" t="s">
        <v>1066</v>
      </c>
      <c r="M237" s="93" t="s">
        <v>1517</v>
      </c>
      <c r="N237" s="93"/>
      <c r="O237" s="93"/>
    </row>
    <row r="238" spans="1:15" ht="11" customHeight="1" x14ac:dyDescent="0.2">
      <c r="A238" s="101">
        <v>1601</v>
      </c>
      <c r="B238" s="101" t="str">
        <f t="shared" si="3"/>
        <v>05/1601</v>
      </c>
      <c r="C238" s="167" t="str">
        <f>IF(ISNUMBER(VLOOKUP(A238,'01.12.17'!$A$2:$O$2000,1,FALSE)),"","+")&amp;IF(ISNUMBER(VLOOKUP(A238,'01.08.18'!$A$2:$P$1999,1,FALSE)),"","-")</f>
        <v/>
      </c>
      <c r="D238" s="104">
        <v>42511</v>
      </c>
      <c r="E238" s="125">
        <v>5</v>
      </c>
      <c r="F238" s="93" t="s">
        <v>1522</v>
      </c>
      <c r="G238" s="93" t="s">
        <v>316</v>
      </c>
      <c r="H238" s="93" t="s">
        <v>317</v>
      </c>
      <c r="I238" s="93" t="s">
        <v>2008</v>
      </c>
      <c r="J238" s="95">
        <v>52</v>
      </c>
      <c r="K238" s="93" t="s">
        <v>33</v>
      </c>
      <c r="L238" s="93" t="s">
        <v>34</v>
      </c>
      <c r="M238" s="93" t="s">
        <v>35</v>
      </c>
      <c r="N238" s="93" t="s">
        <v>2009</v>
      </c>
      <c r="O238" s="93"/>
    </row>
    <row r="239" spans="1:15" s="120" customFormat="1" ht="44" customHeight="1" x14ac:dyDescent="0.2">
      <c r="A239" s="101">
        <v>1431</v>
      </c>
      <c r="B239" s="101" t="str">
        <f t="shared" si="3"/>
        <v>05/1431</v>
      </c>
      <c r="C239" s="167" t="str">
        <f>IF(ISNUMBER(VLOOKUP(A239,'01.12.17'!$A$2:$O$2000,1,FALSE)),"","+")&amp;IF(ISNUMBER(VLOOKUP(A239,'01.08.18'!$A$2:$P$1999,1,FALSE)),"","-")</f>
        <v/>
      </c>
      <c r="D239" s="104">
        <v>41671</v>
      </c>
      <c r="E239" s="125">
        <v>5</v>
      </c>
      <c r="F239" s="93" t="s">
        <v>1522</v>
      </c>
      <c r="G239" s="93" t="s">
        <v>940</v>
      </c>
      <c r="H239" s="93" t="s">
        <v>1516</v>
      </c>
      <c r="I239" s="93"/>
      <c r="J239" s="93"/>
      <c r="K239" s="93" t="s">
        <v>1070</v>
      </c>
      <c r="L239" s="93" t="s">
        <v>1066</v>
      </c>
      <c r="M239" s="93" t="s">
        <v>1517</v>
      </c>
      <c r="N239" s="93"/>
      <c r="O239" s="93"/>
    </row>
    <row r="240" spans="1:15" ht="11" customHeight="1" x14ac:dyDescent="0.2">
      <c r="A240" s="101">
        <v>1582</v>
      </c>
      <c r="B240" s="101" t="str">
        <f t="shared" si="3"/>
        <v>05/1582</v>
      </c>
      <c r="C240" s="167" t="str">
        <f>IF(ISNUMBER(VLOOKUP(A240,'01.12.17'!$A$2:$O$2000,1,FALSE)),"","+")&amp;IF(ISNUMBER(VLOOKUP(A240,'01.08.18'!$A$2:$P$1999,1,FALSE)),"","-")</f>
        <v/>
      </c>
      <c r="D240" s="104">
        <v>42420</v>
      </c>
      <c r="E240" s="125">
        <v>5</v>
      </c>
      <c r="F240" s="93" t="s">
        <v>1522</v>
      </c>
      <c r="G240" s="93" t="s">
        <v>285</v>
      </c>
      <c r="H240" s="93" t="s">
        <v>286</v>
      </c>
      <c r="I240" s="93" t="s">
        <v>1989</v>
      </c>
      <c r="J240" s="95">
        <v>85</v>
      </c>
      <c r="K240" s="93" t="s">
        <v>1055</v>
      </c>
      <c r="L240" s="93" t="s">
        <v>34</v>
      </c>
      <c r="M240" s="93" t="s">
        <v>288</v>
      </c>
      <c r="N240" s="93" t="s">
        <v>1990</v>
      </c>
      <c r="O240" s="93"/>
    </row>
    <row r="241" spans="1:15" ht="11" customHeight="1" x14ac:dyDescent="0.2">
      <c r="A241" s="101">
        <v>1432</v>
      </c>
      <c r="B241" s="101" t="str">
        <f t="shared" si="3"/>
        <v>05/1432</v>
      </c>
      <c r="C241" s="167" t="str">
        <f>IF(ISNUMBER(VLOOKUP(A241,'01.12.17'!$A$2:$O$2000,1,FALSE)),"","+")&amp;IF(ISNUMBER(VLOOKUP(A241,'01.08.18'!$A$2:$P$1999,1,FALSE)),"","-")</f>
        <v/>
      </c>
      <c r="D241" s="104">
        <v>41671</v>
      </c>
      <c r="E241" s="125">
        <v>5</v>
      </c>
      <c r="F241" s="93" t="s">
        <v>1522</v>
      </c>
      <c r="G241" s="93" t="s">
        <v>941</v>
      </c>
      <c r="H241" s="93" t="s">
        <v>1826</v>
      </c>
      <c r="I241" s="93" t="s">
        <v>1827</v>
      </c>
      <c r="J241" s="95">
        <v>253</v>
      </c>
      <c r="K241" s="93" t="s">
        <v>1062</v>
      </c>
      <c r="L241" s="93" t="s">
        <v>1602</v>
      </c>
      <c r="M241" s="93" t="s">
        <v>1603</v>
      </c>
      <c r="N241" s="93" t="s">
        <v>1828</v>
      </c>
      <c r="O241" s="93"/>
    </row>
    <row r="242" spans="1:15" ht="11" customHeight="1" x14ac:dyDescent="0.2">
      <c r="A242" s="101">
        <v>1403</v>
      </c>
      <c r="B242" s="101" t="str">
        <f t="shared" si="3"/>
        <v>05/1403</v>
      </c>
      <c r="C242" s="167" t="str">
        <f>IF(ISNUMBER(VLOOKUP(A242,'01.12.17'!$A$2:$O$2000,1,FALSE)),"","+")&amp;IF(ISNUMBER(VLOOKUP(A242,'01.08.18'!$A$2:$P$1999,1,FALSE)),"","-")</f>
        <v>+</v>
      </c>
      <c r="D242" s="104">
        <v>41524</v>
      </c>
      <c r="E242" s="125">
        <v>5</v>
      </c>
      <c r="F242" s="118" t="s">
        <v>1522</v>
      </c>
      <c r="G242" s="118" t="s">
        <v>2244</v>
      </c>
      <c r="H242" s="118" t="s">
        <v>1516</v>
      </c>
      <c r="I242" s="118"/>
      <c r="J242" s="118"/>
      <c r="K242" s="118" t="s">
        <v>2231</v>
      </c>
      <c r="L242" s="118" t="s">
        <v>2221</v>
      </c>
      <c r="M242" s="118" t="s">
        <v>1517</v>
      </c>
      <c r="N242" s="118"/>
      <c r="O242" s="118"/>
    </row>
    <row r="243" spans="1:15" ht="33" customHeight="1" x14ac:dyDescent="0.2">
      <c r="A243" s="101">
        <v>1416</v>
      </c>
      <c r="B243" s="101" t="str">
        <f t="shared" si="3"/>
        <v>05/1416</v>
      </c>
      <c r="C243" s="167" t="str">
        <f>IF(ISNUMBER(VLOOKUP(A243,'01.12.17'!$A$2:$O$2000,1,FALSE)),"","+")&amp;IF(ISNUMBER(VLOOKUP(A243,'01.08.18'!$A$2:$P$1999,1,FALSE)),"","-")</f>
        <v>+</v>
      </c>
      <c r="D243" s="104">
        <v>41587</v>
      </c>
      <c r="E243" s="125">
        <v>5</v>
      </c>
      <c r="F243" s="118" t="s">
        <v>1522</v>
      </c>
      <c r="G243" s="118" t="s">
        <v>1804</v>
      </c>
      <c r="H243" s="118" t="s">
        <v>1805</v>
      </c>
      <c r="I243" s="118" t="s">
        <v>1806</v>
      </c>
      <c r="J243" s="121">
        <v>313</v>
      </c>
      <c r="K243" s="118" t="s">
        <v>1055</v>
      </c>
      <c r="L243" s="118" t="s">
        <v>1807</v>
      </c>
      <c r="M243" s="118" t="s">
        <v>1808</v>
      </c>
      <c r="N243" s="118" t="s">
        <v>1803</v>
      </c>
      <c r="O243" s="118"/>
    </row>
    <row r="244" spans="1:15" s="120" customFormat="1" ht="11" customHeight="1" x14ac:dyDescent="0.2">
      <c r="A244" s="101">
        <v>1653</v>
      </c>
      <c r="B244" s="101" t="str">
        <f t="shared" si="3"/>
        <v>05/1653</v>
      </c>
      <c r="C244" s="167" t="str">
        <f>IF(ISNUMBER(VLOOKUP(A244,'01.12.17'!$A$2:$O$2000,1,FALSE)),"","+")&amp;IF(ISNUMBER(VLOOKUP(A244,'01.08.18'!$A$2:$P$1999,1,FALSE)),"","-")</f>
        <v/>
      </c>
      <c r="D244" s="104">
        <v>42728</v>
      </c>
      <c r="E244" s="125">
        <v>5</v>
      </c>
      <c r="F244" s="93" t="s">
        <v>1522</v>
      </c>
      <c r="G244" s="93" t="s">
        <v>387</v>
      </c>
      <c r="H244" s="93" t="s">
        <v>1516</v>
      </c>
      <c r="I244" s="93" t="s">
        <v>2083</v>
      </c>
      <c r="J244" s="93"/>
      <c r="K244" s="93" t="s">
        <v>1091</v>
      </c>
      <c r="L244" s="93" t="s">
        <v>1057</v>
      </c>
      <c r="M244" s="93" t="s">
        <v>1517</v>
      </c>
      <c r="N244" s="93"/>
      <c r="O244" s="93"/>
    </row>
    <row r="245" spans="1:15" ht="33" customHeight="1" x14ac:dyDescent="0.2">
      <c r="A245" s="101">
        <v>1628</v>
      </c>
      <c r="B245" s="101" t="str">
        <f t="shared" si="3"/>
        <v>05/1628</v>
      </c>
      <c r="C245" s="167" t="str">
        <f>IF(ISNUMBER(VLOOKUP(A245,'01.12.17'!$A$2:$O$2000,1,FALSE)),"","+")&amp;IF(ISNUMBER(VLOOKUP(A245,'01.08.18'!$A$2:$P$1999,1,FALSE)),"","-")</f>
        <v/>
      </c>
      <c r="D245" s="104">
        <v>42602</v>
      </c>
      <c r="E245" s="125">
        <v>5</v>
      </c>
      <c r="F245" s="93" t="s">
        <v>1522</v>
      </c>
      <c r="G245" s="93" t="s">
        <v>355</v>
      </c>
      <c r="H245" s="93" t="s">
        <v>356</v>
      </c>
      <c r="I245" s="93" t="s">
        <v>2046</v>
      </c>
      <c r="J245" s="95">
        <v>104</v>
      </c>
      <c r="K245" s="93" t="s">
        <v>16</v>
      </c>
      <c r="L245" s="93" t="s">
        <v>17</v>
      </c>
      <c r="M245" s="93" t="s">
        <v>18</v>
      </c>
      <c r="N245" s="93" t="s">
        <v>2029</v>
      </c>
      <c r="O245" s="93"/>
    </row>
    <row r="246" spans="1:15" ht="11" customHeight="1" x14ac:dyDescent="0.2">
      <c r="A246" s="101">
        <v>1482</v>
      </c>
      <c r="B246" s="101" t="str">
        <f t="shared" si="3"/>
        <v>05/1482</v>
      </c>
      <c r="C246" s="167" t="str">
        <f>IF(ISNUMBER(VLOOKUP(A246,'01.12.17'!$A$2:$O$2000,1,FALSE)),"","+")&amp;IF(ISNUMBER(VLOOKUP(A246,'01.08.18'!$A$2:$P$1999,1,FALSE)),"","-")</f>
        <v/>
      </c>
      <c r="D246" s="104">
        <v>41853</v>
      </c>
      <c r="E246" s="125">
        <v>5</v>
      </c>
      <c r="F246" s="93" t="s">
        <v>1522</v>
      </c>
      <c r="G246" s="93" t="s">
        <v>963</v>
      </c>
      <c r="H246" s="93" t="s">
        <v>1516</v>
      </c>
      <c r="I246" s="93"/>
      <c r="J246" s="93"/>
      <c r="K246" s="93" t="s">
        <v>1055</v>
      </c>
      <c r="L246" s="93" t="s">
        <v>665</v>
      </c>
      <c r="M246" s="93" t="s">
        <v>1517</v>
      </c>
      <c r="N246" s="93"/>
      <c r="O246" s="93"/>
    </row>
    <row r="247" spans="1:15" ht="33" customHeight="1" x14ac:dyDescent="0.2">
      <c r="A247" s="101">
        <v>1657</v>
      </c>
      <c r="B247" s="101" t="str">
        <f t="shared" si="3"/>
        <v>05/1657</v>
      </c>
      <c r="C247" s="167" t="str">
        <f>IF(ISNUMBER(VLOOKUP(A247,'01.12.17'!$A$2:$O$2000,1,FALSE)),"","+")&amp;IF(ISNUMBER(VLOOKUP(A247,'01.08.18'!$A$2:$P$1999,1,FALSE)),"","-")</f>
        <v/>
      </c>
      <c r="D247" s="104">
        <v>42821</v>
      </c>
      <c r="E247" s="125">
        <v>5</v>
      </c>
      <c r="F247" s="93" t="s">
        <v>1522</v>
      </c>
      <c r="G247" s="93" t="s">
        <v>392</v>
      </c>
      <c r="H247" s="93" t="s">
        <v>1516</v>
      </c>
      <c r="I247" s="93" t="s">
        <v>2091</v>
      </c>
      <c r="J247" s="93"/>
      <c r="K247" s="93" t="s">
        <v>1070</v>
      </c>
      <c r="L247" s="93" t="s">
        <v>1066</v>
      </c>
      <c r="M247" s="93" t="s">
        <v>1517</v>
      </c>
      <c r="N247" s="93"/>
      <c r="O247" s="93"/>
    </row>
    <row r="248" spans="1:15" ht="44" customHeight="1" x14ac:dyDescent="0.2">
      <c r="A248" s="101">
        <v>1598</v>
      </c>
      <c r="B248" s="101" t="str">
        <f t="shared" si="3"/>
        <v>05/1598</v>
      </c>
      <c r="C248" s="167" t="str">
        <f>IF(ISNUMBER(VLOOKUP(A248,'01.12.17'!$A$2:$O$2000,1,FALSE)),"","+")&amp;IF(ISNUMBER(VLOOKUP(A248,'01.08.18'!$A$2:$P$1999,1,FALSE)),"","-")</f>
        <v/>
      </c>
      <c r="D248" s="104">
        <v>42511</v>
      </c>
      <c r="E248" s="125">
        <v>5</v>
      </c>
      <c r="F248" s="93" t="s">
        <v>1522</v>
      </c>
      <c r="G248" s="93" t="s">
        <v>1018</v>
      </c>
      <c r="H248" s="93" t="s">
        <v>2006</v>
      </c>
      <c r="I248" s="93" t="s">
        <v>2007</v>
      </c>
      <c r="J248" s="95">
        <v>171</v>
      </c>
      <c r="K248" s="93" t="s">
        <v>245</v>
      </c>
      <c r="L248" s="93" t="s">
        <v>34</v>
      </c>
      <c r="M248" s="93" t="s">
        <v>1932</v>
      </c>
      <c r="N248" s="93" t="s">
        <v>1998</v>
      </c>
      <c r="O248" s="93"/>
    </row>
    <row r="249" spans="1:15" ht="11" customHeight="1" x14ac:dyDescent="0.2">
      <c r="A249" s="101">
        <v>1542</v>
      </c>
      <c r="B249" s="101" t="str">
        <f t="shared" si="3"/>
        <v>05/1542</v>
      </c>
      <c r="C249" s="167" t="str">
        <f>IF(ISNUMBER(VLOOKUP(A249,'01.12.17'!$A$2:$O$2000,1,FALSE)),"","+")&amp;IF(ISNUMBER(VLOOKUP(A249,'01.08.18'!$A$2:$P$1999,1,FALSE)),"","-")</f>
        <v/>
      </c>
      <c r="D249" s="104">
        <v>42217</v>
      </c>
      <c r="E249" s="125">
        <v>5</v>
      </c>
      <c r="F249" s="93" t="s">
        <v>1522</v>
      </c>
      <c r="G249" s="93" t="s">
        <v>996</v>
      </c>
      <c r="H249" s="93" t="s">
        <v>1930</v>
      </c>
      <c r="I249" s="93" t="s">
        <v>1931</v>
      </c>
      <c r="J249" s="95">
        <v>171</v>
      </c>
      <c r="K249" s="93" t="s">
        <v>245</v>
      </c>
      <c r="L249" s="93" t="s">
        <v>34</v>
      </c>
      <c r="M249" s="93" t="s">
        <v>1932</v>
      </c>
      <c r="N249" s="93" t="s">
        <v>1933</v>
      </c>
      <c r="O249" s="93"/>
    </row>
    <row r="250" spans="1:15" ht="11" customHeight="1" x14ac:dyDescent="0.2">
      <c r="A250" s="101">
        <v>1496</v>
      </c>
      <c r="B250" s="101" t="str">
        <f t="shared" si="3"/>
        <v>05/1496</v>
      </c>
      <c r="C250" s="167" t="str">
        <f>IF(ISNUMBER(VLOOKUP(A250,'01.12.17'!$A$2:$O$2000,1,FALSE)),"","+")&amp;IF(ISNUMBER(VLOOKUP(A250,'01.08.18'!$A$2:$P$1999,1,FALSE)),"","-")</f>
        <v/>
      </c>
      <c r="D250" s="104">
        <v>41888</v>
      </c>
      <c r="E250" s="125">
        <v>5</v>
      </c>
      <c r="F250" s="93" t="s">
        <v>1522</v>
      </c>
      <c r="G250" s="93" t="s">
        <v>970</v>
      </c>
      <c r="H250" s="93" t="s">
        <v>1886</v>
      </c>
      <c r="I250" s="93" t="s">
        <v>1887</v>
      </c>
      <c r="J250" s="95">
        <v>252</v>
      </c>
      <c r="K250" s="93" t="s">
        <v>1888</v>
      </c>
      <c r="L250" s="93" t="s">
        <v>1889</v>
      </c>
      <c r="M250" s="93" t="s">
        <v>1890</v>
      </c>
      <c r="N250" s="93" t="s">
        <v>1562</v>
      </c>
      <c r="O250" s="93"/>
    </row>
    <row r="251" spans="1:15" ht="11" customHeight="1" x14ac:dyDescent="0.2">
      <c r="A251" s="101">
        <v>1417</v>
      </c>
      <c r="B251" s="101" t="str">
        <f t="shared" si="3"/>
        <v>05/1417</v>
      </c>
      <c r="C251" s="167" t="str">
        <f>IF(ISNUMBER(VLOOKUP(A251,'01.12.17'!$A$2:$O$2000,1,FALSE)),"","+")&amp;IF(ISNUMBER(VLOOKUP(A251,'01.08.18'!$A$2:$P$1999,1,FALSE)),"","-")</f>
        <v>+</v>
      </c>
      <c r="D251" s="104">
        <v>41587</v>
      </c>
      <c r="E251" s="125">
        <v>5</v>
      </c>
      <c r="F251" s="118" t="s">
        <v>1522</v>
      </c>
      <c r="G251" s="118" t="s">
        <v>1809</v>
      </c>
      <c r="H251" s="118" t="s">
        <v>1810</v>
      </c>
      <c r="I251" s="118" t="s">
        <v>1811</v>
      </c>
      <c r="J251" s="121">
        <v>35</v>
      </c>
      <c r="K251" s="118" t="s">
        <v>1055</v>
      </c>
      <c r="L251" s="118" t="s">
        <v>1552</v>
      </c>
      <c r="M251" s="118" t="s">
        <v>1812</v>
      </c>
      <c r="N251" s="118" t="s">
        <v>1813</v>
      </c>
      <c r="O251" s="118"/>
    </row>
    <row r="252" spans="1:15" ht="11" customHeight="1" x14ac:dyDescent="0.2">
      <c r="A252" s="101">
        <v>1400</v>
      </c>
      <c r="B252" s="101" t="str">
        <f t="shared" si="3"/>
        <v>05/1400</v>
      </c>
      <c r="C252" s="167" t="str">
        <f>IF(ISNUMBER(VLOOKUP(A252,'01.12.17'!$A$2:$O$2000,1,FALSE)),"","+")&amp;IF(ISNUMBER(VLOOKUP(A252,'01.08.18'!$A$2:$P$1999,1,FALSE)),"","-")</f>
        <v>+</v>
      </c>
      <c r="D252" s="104">
        <v>41524</v>
      </c>
      <c r="E252" s="125">
        <v>5</v>
      </c>
      <c r="F252" s="118" t="s">
        <v>1522</v>
      </c>
      <c r="G252" s="118" t="s">
        <v>1775</v>
      </c>
      <c r="H252" s="118" t="s">
        <v>1776</v>
      </c>
      <c r="I252" s="118" t="s">
        <v>1777</v>
      </c>
      <c r="J252" s="121">
        <v>104</v>
      </c>
      <c r="K252" s="118" t="s">
        <v>16</v>
      </c>
      <c r="L252" s="118" t="s">
        <v>17</v>
      </c>
      <c r="M252" s="118" t="s">
        <v>18</v>
      </c>
      <c r="N252" s="118" t="s">
        <v>1778</v>
      </c>
      <c r="O252" s="118"/>
    </row>
    <row r="253" spans="1:15" ht="11" customHeight="1" x14ac:dyDescent="0.2">
      <c r="A253" s="101">
        <v>1513</v>
      </c>
      <c r="B253" s="101" t="str">
        <f t="shared" si="3"/>
        <v>05/1513</v>
      </c>
      <c r="C253" s="167" t="str">
        <f>IF(ISNUMBER(VLOOKUP(A253,'01.12.17'!$A$2:$O$2000,1,FALSE)),"","+")&amp;IF(ISNUMBER(VLOOKUP(A253,'01.08.18'!$A$2:$P$1999,1,FALSE)),"","-")</f>
        <v/>
      </c>
      <c r="D253" s="104">
        <v>41916</v>
      </c>
      <c r="E253" s="125">
        <v>5</v>
      </c>
      <c r="F253" s="93" t="s">
        <v>1522</v>
      </c>
      <c r="G253" s="93" t="s">
        <v>978</v>
      </c>
      <c r="H253" s="93" t="s">
        <v>1516</v>
      </c>
      <c r="I253" s="93"/>
      <c r="J253" s="93"/>
      <c r="K253" s="93" t="s">
        <v>1070</v>
      </c>
      <c r="L253" s="93" t="s">
        <v>1066</v>
      </c>
      <c r="M253" s="93" t="s">
        <v>1517</v>
      </c>
      <c r="N253" s="93"/>
      <c r="O253" s="93"/>
    </row>
    <row r="254" spans="1:15" ht="11" customHeight="1" x14ac:dyDescent="0.2">
      <c r="A254" s="101">
        <v>1473</v>
      </c>
      <c r="B254" s="101" t="str">
        <f t="shared" si="3"/>
        <v>05/1473</v>
      </c>
      <c r="C254" s="167" t="str">
        <f>IF(ISNUMBER(VLOOKUP(A254,'01.12.17'!$A$2:$O$2000,1,FALSE)),"","+")&amp;IF(ISNUMBER(VLOOKUP(A254,'01.08.18'!$A$2:$P$1999,1,FALSE)),"","-")</f>
        <v/>
      </c>
      <c r="D254" s="104">
        <v>41811</v>
      </c>
      <c r="E254" s="125">
        <v>5</v>
      </c>
      <c r="F254" s="93" t="s">
        <v>1522</v>
      </c>
      <c r="G254" s="93" t="s">
        <v>959</v>
      </c>
      <c r="H254" s="93" t="s">
        <v>1516</v>
      </c>
      <c r="I254" s="93"/>
      <c r="J254" s="93"/>
      <c r="K254" s="93" t="s">
        <v>1055</v>
      </c>
      <c r="L254" s="93" t="s">
        <v>664</v>
      </c>
      <c r="M254" s="93" t="s">
        <v>1517</v>
      </c>
      <c r="N254" s="93"/>
      <c r="O254" s="93"/>
    </row>
    <row r="255" spans="1:15" ht="11" customHeight="1" x14ac:dyDescent="0.2">
      <c r="A255" s="101">
        <v>1410</v>
      </c>
      <c r="B255" s="101" t="str">
        <f t="shared" si="3"/>
        <v>05/1410</v>
      </c>
      <c r="C255" s="167" t="str">
        <f>IF(ISNUMBER(VLOOKUP(A255,'01.12.17'!$A$2:$O$2000,1,FALSE)),"","+")&amp;IF(ISNUMBER(VLOOKUP(A255,'01.08.18'!$A$2:$P$1999,1,FALSE)),"","-")</f>
        <v>+</v>
      </c>
      <c r="D255" s="104">
        <v>41524</v>
      </c>
      <c r="E255" s="125">
        <v>5</v>
      </c>
      <c r="F255" s="118" t="s">
        <v>1522</v>
      </c>
      <c r="G255" s="118" t="s">
        <v>2245</v>
      </c>
      <c r="H255" s="118" t="s">
        <v>1516</v>
      </c>
      <c r="I255" s="118"/>
      <c r="J255" s="118"/>
      <c r="K255" s="118" t="s">
        <v>1055</v>
      </c>
      <c r="L255" s="118" t="s">
        <v>2222</v>
      </c>
      <c r="M255" s="118" t="s">
        <v>1517</v>
      </c>
      <c r="N255" s="118"/>
      <c r="O255" s="118"/>
    </row>
    <row r="256" spans="1:15" ht="33" customHeight="1" x14ac:dyDescent="0.2">
      <c r="A256" s="101">
        <v>1589</v>
      </c>
      <c r="B256" s="101" t="str">
        <f t="shared" si="3"/>
        <v>05/1589</v>
      </c>
      <c r="C256" s="167" t="str">
        <f>IF(ISNUMBER(VLOOKUP(A256,'01.12.17'!$A$2:$O$2000,1,FALSE)),"","+")&amp;IF(ISNUMBER(VLOOKUP(A256,'01.08.18'!$A$2:$P$1999,1,FALSE)),"","-")</f>
        <v/>
      </c>
      <c r="D256" s="104">
        <v>42511</v>
      </c>
      <c r="E256" s="125">
        <v>5</v>
      </c>
      <c r="F256" s="93" t="s">
        <v>1522</v>
      </c>
      <c r="G256" s="93" t="s">
        <v>302</v>
      </c>
      <c r="H256" s="93" t="s">
        <v>303</v>
      </c>
      <c r="I256" s="93" t="s">
        <v>1997</v>
      </c>
      <c r="J256" s="95">
        <v>104</v>
      </c>
      <c r="K256" s="93" t="s">
        <v>16</v>
      </c>
      <c r="L256" s="93" t="s">
        <v>17</v>
      </c>
      <c r="M256" s="93" t="s">
        <v>18</v>
      </c>
      <c r="N256" s="93" t="s">
        <v>1998</v>
      </c>
      <c r="O256" s="93"/>
    </row>
    <row r="257" spans="1:15" ht="11" customHeight="1" x14ac:dyDescent="0.2">
      <c r="A257" s="101">
        <v>1518</v>
      </c>
      <c r="B257" s="101" t="str">
        <f t="shared" si="3"/>
        <v>05/1518</v>
      </c>
      <c r="C257" s="167" t="str">
        <f>IF(ISNUMBER(VLOOKUP(A257,'01.12.17'!$A$2:$O$2000,1,FALSE)),"","+")&amp;IF(ISNUMBER(VLOOKUP(A257,'01.08.18'!$A$2:$P$1999,1,FALSE)),"","-")</f>
        <v/>
      </c>
      <c r="D257" s="104">
        <v>41951</v>
      </c>
      <c r="E257" s="125">
        <v>5</v>
      </c>
      <c r="F257" s="93" t="s">
        <v>1522</v>
      </c>
      <c r="G257" s="93" t="s">
        <v>980</v>
      </c>
      <c r="H257" s="93" t="s">
        <v>1516</v>
      </c>
      <c r="I257" s="93"/>
      <c r="J257" s="93"/>
      <c r="K257" s="93" t="s">
        <v>1367</v>
      </c>
      <c r="L257" s="93" t="s">
        <v>525</v>
      </c>
      <c r="M257" s="93" t="s">
        <v>1517</v>
      </c>
      <c r="N257" s="93"/>
      <c r="O257" s="93"/>
    </row>
    <row r="258" spans="1:15" ht="11" customHeight="1" x14ac:dyDescent="0.2">
      <c r="A258" s="101">
        <v>1362</v>
      </c>
      <c r="B258" s="101" t="str">
        <f t="shared" ref="B258:B321" si="4">CONCATENATE("05/",A258)</f>
        <v>05/1362</v>
      </c>
      <c r="C258" s="167" t="str">
        <f>IF(ISNUMBER(VLOOKUP(A258,'01.12.17'!$A$2:$O$2000,1,FALSE)),"","+")&amp;IF(ISNUMBER(VLOOKUP(A258,'01.08.18'!$A$2:$P$1999,1,FALSE)),"","-")</f>
        <v>+-</v>
      </c>
      <c r="D258" s="104">
        <v>41419</v>
      </c>
      <c r="E258" s="125">
        <v>5</v>
      </c>
      <c r="F258" s="118" t="s">
        <v>1522</v>
      </c>
      <c r="G258" s="118" t="s">
        <v>2234</v>
      </c>
      <c r="H258" s="118" t="s">
        <v>1516</v>
      </c>
      <c r="I258" s="118"/>
      <c r="J258" s="118"/>
      <c r="K258" s="118" t="s">
        <v>2231</v>
      </c>
      <c r="L258" s="118" t="s">
        <v>2214</v>
      </c>
      <c r="M258" s="118" t="s">
        <v>1517</v>
      </c>
      <c r="N258" s="118"/>
      <c r="O258" s="118"/>
    </row>
    <row r="259" spans="1:15" ht="44" customHeight="1" x14ac:dyDescent="0.2">
      <c r="A259" s="101">
        <v>1532</v>
      </c>
      <c r="B259" s="101" t="str">
        <f t="shared" si="4"/>
        <v>05/1532</v>
      </c>
      <c r="C259" s="167" t="str">
        <f>IF(ISNUMBER(VLOOKUP(A259,'01.12.17'!$A$2:$O$2000,1,FALSE)),"","+")&amp;IF(ISNUMBER(VLOOKUP(A259,'01.08.18'!$A$2:$P$1999,1,FALSE)),"","-")</f>
        <v/>
      </c>
      <c r="D259" s="104">
        <v>41951</v>
      </c>
      <c r="E259" s="125">
        <v>5</v>
      </c>
      <c r="F259" s="93" t="s">
        <v>1522</v>
      </c>
      <c r="G259" s="93" t="s">
        <v>989</v>
      </c>
      <c r="H259" s="93" t="s">
        <v>1516</v>
      </c>
      <c r="I259" s="93"/>
      <c r="J259" s="93"/>
      <c r="K259" s="93" t="s">
        <v>1367</v>
      </c>
      <c r="L259" s="93" t="s">
        <v>525</v>
      </c>
      <c r="M259" s="93" t="s">
        <v>1517</v>
      </c>
      <c r="N259" s="93"/>
      <c r="O259" s="93"/>
    </row>
    <row r="260" spans="1:15" ht="11" customHeight="1" x14ac:dyDescent="0.2">
      <c r="A260" s="101">
        <v>1383</v>
      </c>
      <c r="B260" s="101" t="str">
        <f t="shared" si="4"/>
        <v>05/1383</v>
      </c>
      <c r="C260" s="167" t="str">
        <f>IF(ISNUMBER(VLOOKUP(A260,'01.12.17'!$A$2:$O$2000,1,FALSE)),"","+")&amp;IF(ISNUMBER(VLOOKUP(A260,'01.08.18'!$A$2:$P$1999,1,FALSE)),"","-")</f>
        <v>+-</v>
      </c>
      <c r="D260" s="104">
        <v>41475</v>
      </c>
      <c r="E260" s="125">
        <v>5</v>
      </c>
      <c r="F260" s="118" t="s">
        <v>1522</v>
      </c>
      <c r="G260" s="118" t="s">
        <v>2240</v>
      </c>
      <c r="H260" s="118" t="s">
        <v>1516</v>
      </c>
      <c r="I260" s="118"/>
      <c r="J260" s="118"/>
      <c r="K260" s="118" t="s">
        <v>1055</v>
      </c>
      <c r="L260" s="118" t="s">
        <v>2223</v>
      </c>
      <c r="M260" s="118" t="s">
        <v>1517</v>
      </c>
      <c r="N260" s="118"/>
      <c r="O260" s="118"/>
    </row>
    <row r="261" spans="1:15" ht="11" customHeight="1" x14ac:dyDescent="0.2">
      <c r="A261" s="101">
        <v>1523</v>
      </c>
      <c r="B261" s="101" t="str">
        <f t="shared" si="4"/>
        <v>05/1523</v>
      </c>
      <c r="C261" s="167" t="str">
        <f>IF(ISNUMBER(VLOOKUP(A261,'01.12.17'!$A$2:$O$2000,1,FALSE)),"","+")&amp;IF(ISNUMBER(VLOOKUP(A261,'01.08.18'!$A$2:$P$1999,1,FALSE)),"","-")</f>
        <v/>
      </c>
      <c r="D261" s="104">
        <v>41951</v>
      </c>
      <c r="E261" s="125">
        <v>5</v>
      </c>
      <c r="F261" s="93" t="s">
        <v>1522</v>
      </c>
      <c r="G261" s="93" t="s">
        <v>983</v>
      </c>
      <c r="H261" s="93" t="s">
        <v>1516</v>
      </c>
      <c r="I261" s="93"/>
      <c r="J261" s="93"/>
      <c r="K261" s="93" t="s">
        <v>1055</v>
      </c>
      <c r="L261" s="93" t="s">
        <v>680</v>
      </c>
      <c r="M261" s="93" t="s">
        <v>1517</v>
      </c>
      <c r="N261" s="93"/>
      <c r="O261" s="93"/>
    </row>
    <row r="262" spans="1:15" ht="11" customHeight="1" x14ac:dyDescent="0.2">
      <c r="A262" s="101">
        <v>1484</v>
      </c>
      <c r="B262" s="101" t="str">
        <f t="shared" si="4"/>
        <v>05/1484</v>
      </c>
      <c r="C262" s="167" t="str">
        <f>IF(ISNUMBER(VLOOKUP(A262,'01.12.17'!$A$2:$O$2000,1,FALSE)),"","+")&amp;IF(ISNUMBER(VLOOKUP(A262,'01.08.18'!$A$2:$P$1999,1,FALSE)),"","-")</f>
        <v/>
      </c>
      <c r="D262" s="104">
        <v>41853</v>
      </c>
      <c r="E262" s="125">
        <v>5</v>
      </c>
      <c r="F262" s="93" t="s">
        <v>1522</v>
      </c>
      <c r="G262" s="93" t="s">
        <v>964</v>
      </c>
      <c r="H262" s="93" t="s">
        <v>1516</v>
      </c>
      <c r="I262" s="93"/>
      <c r="J262" s="93"/>
      <c r="K262" s="93" t="s">
        <v>1055</v>
      </c>
      <c r="L262" s="93" t="s">
        <v>666</v>
      </c>
      <c r="M262" s="93" t="s">
        <v>1517</v>
      </c>
      <c r="N262" s="93"/>
      <c r="O262" s="93"/>
    </row>
    <row r="263" spans="1:15" ht="11" customHeight="1" x14ac:dyDescent="0.2">
      <c r="A263" s="101">
        <v>1600</v>
      </c>
      <c r="B263" s="101" t="str">
        <f t="shared" si="4"/>
        <v>05/1600</v>
      </c>
      <c r="C263" s="167" t="str">
        <f>IF(ISNUMBER(VLOOKUP(A263,'01.12.17'!$A$2:$O$2000,1,FALSE)),"","+")&amp;IF(ISNUMBER(VLOOKUP(A263,'01.08.18'!$A$2:$P$1999,1,FALSE)),"","-")</f>
        <v/>
      </c>
      <c r="D263" s="104">
        <v>42511</v>
      </c>
      <c r="E263" s="125">
        <v>5</v>
      </c>
      <c r="F263" s="93" t="s">
        <v>1522</v>
      </c>
      <c r="G263" s="93" t="s">
        <v>1020</v>
      </c>
      <c r="H263" s="93" t="s">
        <v>1516</v>
      </c>
      <c r="I263" s="93"/>
      <c r="J263" s="93"/>
      <c r="K263" s="93" t="s">
        <v>1367</v>
      </c>
      <c r="L263" s="93" t="s">
        <v>525</v>
      </c>
      <c r="M263" s="93" t="s">
        <v>1517</v>
      </c>
      <c r="N263" s="93"/>
      <c r="O263" s="93"/>
    </row>
    <row r="264" spans="1:15" ht="11" customHeight="1" x14ac:dyDescent="0.2">
      <c r="A264" s="101">
        <v>1446</v>
      </c>
      <c r="B264" s="101" t="str">
        <f t="shared" si="4"/>
        <v>05/1446</v>
      </c>
      <c r="C264" s="167" t="str">
        <f>IF(ISNUMBER(VLOOKUP(A264,'01.12.17'!$A$2:$O$2000,1,FALSE)),"","+")&amp;IF(ISNUMBER(VLOOKUP(A264,'01.08.18'!$A$2:$P$1999,1,FALSE)),"","-")</f>
        <v/>
      </c>
      <c r="D264" s="104">
        <v>41671</v>
      </c>
      <c r="E264" s="125">
        <v>5</v>
      </c>
      <c r="F264" s="93" t="s">
        <v>1522</v>
      </c>
      <c r="G264" s="93" t="s">
        <v>947</v>
      </c>
      <c r="H264" s="93" t="s">
        <v>1516</v>
      </c>
      <c r="I264" s="93"/>
      <c r="J264" s="93"/>
      <c r="K264" s="93" t="s">
        <v>1055</v>
      </c>
      <c r="L264" s="93" t="s">
        <v>657</v>
      </c>
      <c r="M264" s="93" t="s">
        <v>1517</v>
      </c>
      <c r="N264" s="93"/>
      <c r="O264" s="93"/>
    </row>
    <row r="265" spans="1:15" ht="11" customHeight="1" x14ac:dyDescent="0.2">
      <c r="A265" s="101">
        <v>1525</v>
      </c>
      <c r="B265" s="101" t="str">
        <f t="shared" si="4"/>
        <v>05/1525</v>
      </c>
      <c r="C265" s="167" t="str">
        <f>IF(ISNUMBER(VLOOKUP(A265,'01.12.17'!$A$2:$O$2000,1,FALSE)),"","+")&amp;IF(ISNUMBER(VLOOKUP(A265,'01.08.18'!$A$2:$P$1999,1,FALSE)),"","-")</f>
        <v/>
      </c>
      <c r="D265" s="104">
        <v>41951</v>
      </c>
      <c r="E265" s="125">
        <v>5</v>
      </c>
      <c r="F265" s="93" t="s">
        <v>1522</v>
      </c>
      <c r="G265" s="93" t="s">
        <v>985</v>
      </c>
      <c r="H265" s="93" t="s">
        <v>1516</v>
      </c>
      <c r="I265" s="93"/>
      <c r="J265" s="93"/>
      <c r="K265" s="93" t="s">
        <v>1055</v>
      </c>
      <c r="L265" s="93" t="s">
        <v>682</v>
      </c>
      <c r="M265" s="93" t="s">
        <v>1517</v>
      </c>
      <c r="N265" s="93"/>
      <c r="O265" s="93"/>
    </row>
    <row r="266" spans="1:15" ht="11" customHeight="1" x14ac:dyDescent="0.2">
      <c r="A266" s="101">
        <v>1587</v>
      </c>
      <c r="B266" s="101" t="str">
        <f t="shared" si="4"/>
        <v>05/1587</v>
      </c>
      <c r="C266" s="167" t="str">
        <f>IF(ISNUMBER(VLOOKUP(A266,'01.12.17'!$A$2:$O$2000,1,FALSE)),"","+")&amp;IF(ISNUMBER(VLOOKUP(A266,'01.08.18'!$A$2:$P$1999,1,FALSE)),"","-")</f>
        <v/>
      </c>
      <c r="D266" s="104">
        <v>42511</v>
      </c>
      <c r="E266" s="125">
        <v>5</v>
      </c>
      <c r="F266" s="93" t="s">
        <v>1522</v>
      </c>
      <c r="G266" s="93" t="s">
        <v>295</v>
      </c>
      <c r="H266" s="93" t="s">
        <v>296</v>
      </c>
      <c r="I266" s="93" t="s">
        <v>1992</v>
      </c>
      <c r="J266" s="95">
        <v>103</v>
      </c>
      <c r="K266" s="93" t="s">
        <v>240</v>
      </c>
      <c r="L266" s="93" t="s">
        <v>241</v>
      </c>
      <c r="M266" s="93" t="s">
        <v>242</v>
      </c>
      <c r="N266" s="93" t="s">
        <v>1993</v>
      </c>
      <c r="O266" s="93"/>
    </row>
    <row r="267" spans="1:15" ht="11" customHeight="1" x14ac:dyDescent="0.2">
      <c r="A267" s="101">
        <v>1398</v>
      </c>
      <c r="B267" s="101" t="str">
        <f t="shared" si="4"/>
        <v>05/1398</v>
      </c>
      <c r="C267" s="167" t="str">
        <f>IF(ISNUMBER(VLOOKUP(A267,'01.12.17'!$A$2:$O$2000,1,FALSE)),"","+")&amp;IF(ISNUMBER(VLOOKUP(A267,'01.08.18'!$A$2:$P$1999,1,FALSE)),"","-")</f>
        <v>+</v>
      </c>
      <c r="D267" s="104">
        <v>41524</v>
      </c>
      <c r="E267" s="125">
        <v>5</v>
      </c>
      <c r="F267" s="118" t="s">
        <v>1522</v>
      </c>
      <c r="G267" s="118" t="s">
        <v>1771</v>
      </c>
      <c r="H267" s="118" t="s">
        <v>1772</v>
      </c>
      <c r="I267" s="118" t="s">
        <v>1773</v>
      </c>
      <c r="J267" s="121">
        <v>253</v>
      </c>
      <c r="K267" s="118" t="s">
        <v>1062</v>
      </c>
      <c r="L267" s="118" t="s">
        <v>1602</v>
      </c>
      <c r="M267" s="118" t="s">
        <v>1603</v>
      </c>
      <c r="N267" s="118" t="s">
        <v>1774</v>
      </c>
      <c r="O267" s="118"/>
    </row>
    <row r="268" spans="1:15" ht="11" customHeight="1" x14ac:dyDescent="0.2">
      <c r="A268" s="101">
        <v>1389</v>
      </c>
      <c r="B268" s="101" t="str">
        <f t="shared" si="4"/>
        <v>05/1389</v>
      </c>
      <c r="C268" s="167" t="str">
        <f>IF(ISNUMBER(VLOOKUP(A268,'01.12.17'!$A$2:$O$2000,1,FALSE)),"","+")&amp;IF(ISNUMBER(VLOOKUP(A268,'01.08.18'!$A$2:$P$1999,1,FALSE)),"","-")</f>
        <v>+-</v>
      </c>
      <c r="D268" s="104">
        <v>41475</v>
      </c>
      <c r="E268" s="125">
        <v>5</v>
      </c>
      <c r="F268" s="118" t="s">
        <v>1522</v>
      </c>
      <c r="G268" s="118" t="s">
        <v>1553</v>
      </c>
      <c r="H268" s="118" t="s">
        <v>1516</v>
      </c>
      <c r="I268" s="118"/>
      <c r="J268" s="118"/>
      <c r="K268" s="118" t="s">
        <v>1055</v>
      </c>
      <c r="L268" s="118" t="s">
        <v>2224</v>
      </c>
      <c r="M268" s="118" t="s">
        <v>1517</v>
      </c>
      <c r="N268" s="118"/>
      <c r="O268" s="118"/>
    </row>
    <row r="269" spans="1:15" ht="11" customHeight="1" x14ac:dyDescent="0.2">
      <c r="A269" s="101">
        <v>1387</v>
      </c>
      <c r="B269" s="101" t="str">
        <f t="shared" si="4"/>
        <v>05/1387</v>
      </c>
      <c r="C269" s="167" t="str">
        <f>IF(ISNUMBER(VLOOKUP(A269,'01.12.17'!$A$2:$O$2000,1,FALSE)),"","+")&amp;IF(ISNUMBER(VLOOKUP(A269,'01.08.18'!$A$2:$P$1999,1,FALSE)),"","-")</f>
        <v>+-</v>
      </c>
      <c r="D269" s="104">
        <v>41475</v>
      </c>
      <c r="E269" s="125">
        <v>5</v>
      </c>
      <c r="F269" s="118" t="s">
        <v>1522</v>
      </c>
      <c r="G269" s="118" t="s">
        <v>2241</v>
      </c>
      <c r="H269" s="118" t="s">
        <v>1516</v>
      </c>
      <c r="I269" s="118"/>
      <c r="J269" s="118"/>
      <c r="K269" s="118" t="s">
        <v>2231</v>
      </c>
      <c r="L269" s="118" t="s">
        <v>2225</v>
      </c>
      <c r="M269" s="118" t="s">
        <v>1517</v>
      </c>
      <c r="N269" s="118"/>
      <c r="O269" s="118"/>
    </row>
    <row r="270" spans="1:15" ht="11" customHeight="1" x14ac:dyDescent="0.2">
      <c r="A270" s="101">
        <v>1616</v>
      </c>
      <c r="B270" s="101" t="str">
        <f t="shared" si="4"/>
        <v>05/1616</v>
      </c>
      <c r="C270" s="167" t="str">
        <f>IF(ISNUMBER(VLOOKUP(A270,'01.12.17'!$A$2:$O$2000,1,FALSE)),"","+")&amp;IF(ISNUMBER(VLOOKUP(A270,'01.08.18'!$A$2:$P$1999,1,FALSE)),"","-")</f>
        <v/>
      </c>
      <c r="D270" s="104">
        <v>42602</v>
      </c>
      <c r="E270" s="125">
        <v>5</v>
      </c>
      <c r="F270" s="93" t="s">
        <v>1522</v>
      </c>
      <c r="G270" s="93" t="s">
        <v>338</v>
      </c>
      <c r="H270" s="93" t="s">
        <v>2027</v>
      </c>
      <c r="I270" s="93" t="s">
        <v>2028</v>
      </c>
      <c r="J270" s="95">
        <v>171</v>
      </c>
      <c r="K270" s="93" t="s">
        <v>245</v>
      </c>
      <c r="L270" s="93" t="s">
        <v>34</v>
      </c>
      <c r="M270" s="93" t="s">
        <v>1932</v>
      </c>
      <c r="N270" s="93" t="s">
        <v>2029</v>
      </c>
      <c r="O270" s="93"/>
    </row>
    <row r="271" spans="1:15" ht="11" customHeight="1" x14ac:dyDescent="0.2">
      <c r="A271" s="101">
        <v>1474</v>
      </c>
      <c r="B271" s="101" t="str">
        <f t="shared" si="4"/>
        <v>05/1474</v>
      </c>
      <c r="C271" s="167" t="str">
        <f>IF(ISNUMBER(VLOOKUP(A271,'01.12.17'!$A$2:$O$2000,1,FALSE)),"","+")&amp;IF(ISNUMBER(VLOOKUP(A271,'01.08.18'!$A$2:$P$1999,1,FALSE)),"","-")</f>
        <v/>
      </c>
      <c r="D271" s="104">
        <v>41811</v>
      </c>
      <c r="E271" s="125">
        <v>5</v>
      </c>
      <c r="F271" s="93" t="s">
        <v>1522</v>
      </c>
      <c r="G271" s="93" t="s">
        <v>960</v>
      </c>
      <c r="H271" s="93" t="s">
        <v>1516</v>
      </c>
      <c r="I271" s="93"/>
      <c r="J271" s="93"/>
      <c r="K271" s="93" t="s">
        <v>1055</v>
      </c>
      <c r="L271" s="93" t="s">
        <v>663</v>
      </c>
      <c r="M271" s="93" t="s">
        <v>1517</v>
      </c>
      <c r="N271" s="93"/>
      <c r="O271" s="93"/>
    </row>
    <row r="272" spans="1:15" ht="11" customHeight="1" x14ac:dyDescent="0.2">
      <c r="A272" s="101">
        <v>1660</v>
      </c>
      <c r="B272" s="101" t="str">
        <f t="shared" si="4"/>
        <v>05/1660</v>
      </c>
      <c r="C272" s="167" t="str">
        <f>IF(ISNUMBER(VLOOKUP(A272,'01.12.17'!$A$2:$O$2000,1,FALSE)),"","+")&amp;IF(ISNUMBER(VLOOKUP(A272,'01.08.18'!$A$2:$P$1999,1,FALSE)),"","-")</f>
        <v/>
      </c>
      <c r="D272" s="104">
        <v>42821</v>
      </c>
      <c r="E272" s="125">
        <v>5</v>
      </c>
      <c r="F272" s="93" t="s">
        <v>1522</v>
      </c>
      <c r="G272" s="93" t="s">
        <v>395</v>
      </c>
      <c r="H272" s="93" t="s">
        <v>2098</v>
      </c>
      <c r="I272" s="93" t="s">
        <v>2099</v>
      </c>
      <c r="J272" s="95">
        <v>26</v>
      </c>
      <c r="K272" s="93" t="s">
        <v>1109</v>
      </c>
      <c r="L272" s="93" t="s">
        <v>1582</v>
      </c>
      <c r="M272" s="93" t="s">
        <v>1583</v>
      </c>
      <c r="N272" s="93" t="s">
        <v>2097</v>
      </c>
      <c r="O272" s="93"/>
    </row>
    <row r="273" spans="1:15" ht="11" customHeight="1" x14ac:dyDescent="0.2">
      <c r="A273" s="101">
        <v>1545</v>
      </c>
      <c r="B273" s="101" t="str">
        <f t="shared" si="4"/>
        <v>05/1545</v>
      </c>
      <c r="C273" s="167" t="str">
        <f>IF(ISNUMBER(VLOOKUP(A273,'01.12.17'!$A$2:$O$2000,1,FALSE)),"","+")&amp;IF(ISNUMBER(VLOOKUP(A273,'01.08.18'!$A$2:$P$1999,1,FALSE)),"","-")</f>
        <v/>
      </c>
      <c r="D273" s="104">
        <v>42217</v>
      </c>
      <c r="E273" s="125">
        <v>5</v>
      </c>
      <c r="F273" s="93" t="s">
        <v>1522</v>
      </c>
      <c r="G273" s="93" t="s">
        <v>997</v>
      </c>
      <c r="H273" s="93" t="s">
        <v>1516</v>
      </c>
      <c r="I273" s="93"/>
      <c r="J273" s="93"/>
      <c r="K273" s="93" t="s">
        <v>1078</v>
      </c>
      <c r="L273" s="93" t="s">
        <v>688</v>
      </c>
      <c r="M273" s="93" t="s">
        <v>1517</v>
      </c>
      <c r="N273" s="93"/>
      <c r="O273" s="93"/>
    </row>
    <row r="274" spans="1:15" ht="11" customHeight="1" x14ac:dyDescent="0.2">
      <c r="A274" s="101">
        <v>1635</v>
      </c>
      <c r="B274" s="101" t="str">
        <f t="shared" si="4"/>
        <v>05/1635</v>
      </c>
      <c r="C274" s="167" t="str">
        <f>IF(ISNUMBER(VLOOKUP(A274,'01.12.17'!$A$2:$O$2000,1,FALSE)),"","+")&amp;IF(ISNUMBER(VLOOKUP(A274,'01.08.18'!$A$2:$P$1999,1,FALSE)),"","-")</f>
        <v/>
      </c>
      <c r="D274" s="104">
        <v>42728</v>
      </c>
      <c r="E274" s="125">
        <v>5</v>
      </c>
      <c r="F274" s="93" t="s">
        <v>1522</v>
      </c>
      <c r="G274" s="93" t="s">
        <v>363</v>
      </c>
      <c r="H274" s="93" t="s">
        <v>2056</v>
      </c>
      <c r="I274" s="93" t="s">
        <v>2057</v>
      </c>
      <c r="J274" s="95">
        <v>252</v>
      </c>
      <c r="K274" s="93" t="s">
        <v>1888</v>
      </c>
      <c r="L274" s="93" t="s">
        <v>1889</v>
      </c>
      <c r="M274" s="93" t="s">
        <v>1890</v>
      </c>
      <c r="N274" s="93" t="s">
        <v>2058</v>
      </c>
      <c r="O274" s="93"/>
    </row>
    <row r="275" spans="1:15" ht="11" customHeight="1" x14ac:dyDescent="0.2">
      <c r="A275" s="101">
        <v>1645</v>
      </c>
      <c r="B275" s="101" t="str">
        <f t="shared" si="4"/>
        <v>05/1645</v>
      </c>
      <c r="C275" s="167" t="str">
        <f>IF(ISNUMBER(VLOOKUP(A275,'01.12.17'!$A$2:$O$2000,1,FALSE)),"","+")&amp;IF(ISNUMBER(VLOOKUP(A275,'01.08.18'!$A$2:$P$1999,1,FALSE)),"","-")</f>
        <v/>
      </c>
      <c r="D275" s="104">
        <v>42728</v>
      </c>
      <c r="E275" s="125">
        <v>5</v>
      </c>
      <c r="F275" s="93" t="s">
        <v>1522</v>
      </c>
      <c r="G275" s="93" t="s">
        <v>2076</v>
      </c>
      <c r="H275" s="93" t="s">
        <v>379</v>
      </c>
      <c r="I275" s="93" t="s">
        <v>2077</v>
      </c>
      <c r="J275" s="95">
        <v>5</v>
      </c>
      <c r="K275" s="93" t="s">
        <v>299</v>
      </c>
      <c r="L275" s="93" t="s">
        <v>1995</v>
      </c>
      <c r="M275" s="93" t="s">
        <v>301</v>
      </c>
      <c r="N275" s="93" t="s">
        <v>1620</v>
      </c>
      <c r="O275" s="93"/>
    </row>
    <row r="276" spans="1:15" ht="11" customHeight="1" x14ac:dyDescent="0.2">
      <c r="A276" s="101">
        <v>1599</v>
      </c>
      <c r="B276" s="101" t="str">
        <f t="shared" si="4"/>
        <v>05/1599</v>
      </c>
      <c r="C276" s="167" t="str">
        <f>IF(ISNUMBER(VLOOKUP(A276,'01.12.17'!$A$2:$O$2000,1,FALSE)),"","+")&amp;IF(ISNUMBER(VLOOKUP(A276,'01.08.18'!$A$2:$P$1999,1,FALSE)),"","-")</f>
        <v/>
      </c>
      <c r="D276" s="104">
        <v>42511</v>
      </c>
      <c r="E276" s="125">
        <v>5</v>
      </c>
      <c r="F276" s="93" t="s">
        <v>1522</v>
      </c>
      <c r="G276" s="93" t="s">
        <v>1019</v>
      </c>
      <c r="H276" s="93" t="s">
        <v>1516</v>
      </c>
      <c r="I276" s="93"/>
      <c r="J276" s="93"/>
      <c r="K276" s="93" t="s">
        <v>1079</v>
      </c>
      <c r="L276" s="93" t="s">
        <v>1080</v>
      </c>
      <c r="M276" s="93" t="s">
        <v>1517</v>
      </c>
      <c r="N276" s="93"/>
      <c r="O276" s="93"/>
    </row>
    <row r="277" spans="1:15" ht="22" customHeight="1" x14ac:dyDescent="0.2">
      <c r="A277" s="101">
        <v>1541</v>
      </c>
      <c r="B277" s="101" t="str">
        <f t="shared" si="4"/>
        <v>05/1541</v>
      </c>
      <c r="C277" s="167" t="str">
        <f>IF(ISNUMBER(VLOOKUP(A277,'01.12.17'!$A$2:$O$2000,1,FALSE)),"","+")&amp;IF(ISNUMBER(VLOOKUP(A277,'01.08.18'!$A$2:$P$1999,1,FALSE)),"","-")</f>
        <v/>
      </c>
      <c r="D277" s="104">
        <v>42217</v>
      </c>
      <c r="E277" s="125">
        <v>5</v>
      </c>
      <c r="F277" s="93" t="s">
        <v>1522</v>
      </c>
      <c r="G277" s="93" t="s">
        <v>995</v>
      </c>
      <c r="H277" s="93" t="s">
        <v>1516</v>
      </c>
      <c r="I277" s="93"/>
      <c r="J277" s="93"/>
      <c r="K277" s="93" t="s">
        <v>1078</v>
      </c>
      <c r="L277" s="93" t="s">
        <v>688</v>
      </c>
      <c r="M277" s="93" t="s">
        <v>1517</v>
      </c>
      <c r="N277" s="93"/>
      <c r="O277" s="93"/>
    </row>
    <row r="278" spans="1:15" ht="11" customHeight="1" x14ac:dyDescent="0.2">
      <c r="A278" s="101">
        <v>1519</v>
      </c>
      <c r="B278" s="101" t="str">
        <f t="shared" si="4"/>
        <v>05/1519</v>
      </c>
      <c r="C278" s="167" t="str">
        <f>IF(ISNUMBER(VLOOKUP(A278,'01.12.17'!$A$2:$O$2000,1,FALSE)),"","+")&amp;IF(ISNUMBER(VLOOKUP(A278,'01.08.18'!$A$2:$P$1999,1,FALSE)),"","-")</f>
        <v/>
      </c>
      <c r="D278" s="104">
        <v>41951</v>
      </c>
      <c r="E278" s="125">
        <v>5</v>
      </c>
      <c r="F278" s="93" t="s">
        <v>1522</v>
      </c>
      <c r="G278" s="93" t="s">
        <v>981</v>
      </c>
      <c r="H278" s="93" t="s">
        <v>1516</v>
      </c>
      <c r="I278" s="93"/>
      <c r="J278" s="93"/>
      <c r="K278" s="93" t="s">
        <v>1059</v>
      </c>
      <c r="L278" s="93" t="s">
        <v>559</v>
      </c>
      <c r="M278" s="93" t="s">
        <v>1517</v>
      </c>
      <c r="N278" s="93"/>
      <c r="O278" s="93"/>
    </row>
    <row r="279" spans="1:15" ht="33" customHeight="1" x14ac:dyDescent="0.2">
      <c r="A279" s="101">
        <v>1607</v>
      </c>
      <c r="B279" s="101" t="str">
        <f t="shared" si="4"/>
        <v>05/1607</v>
      </c>
      <c r="C279" s="167" t="str">
        <f>IF(ISNUMBER(VLOOKUP(A279,'01.12.17'!$A$2:$O$2000,1,FALSE)),"","+")&amp;IF(ISNUMBER(VLOOKUP(A279,'01.08.18'!$A$2:$P$1999,1,FALSE)),"","-")</f>
        <v/>
      </c>
      <c r="D279" s="104">
        <v>42511</v>
      </c>
      <c r="E279" s="125">
        <v>5</v>
      </c>
      <c r="F279" s="93" t="s">
        <v>1522</v>
      </c>
      <c r="G279" s="93" t="s">
        <v>1023</v>
      </c>
      <c r="H279" s="93" t="s">
        <v>1516</v>
      </c>
      <c r="I279" s="93"/>
      <c r="J279" s="93"/>
      <c r="K279" s="93" t="s">
        <v>1070</v>
      </c>
      <c r="L279" s="93" t="s">
        <v>1066</v>
      </c>
      <c r="M279" s="93" t="s">
        <v>1517</v>
      </c>
      <c r="N279" s="93"/>
      <c r="O279" s="93"/>
    </row>
    <row r="280" spans="1:15" ht="11" customHeight="1" x14ac:dyDescent="0.2">
      <c r="A280" s="101">
        <v>1659</v>
      </c>
      <c r="B280" s="101" t="str">
        <f t="shared" si="4"/>
        <v>05/1659</v>
      </c>
      <c r="C280" s="167" t="str">
        <f>IF(ISNUMBER(VLOOKUP(A280,'01.12.17'!$A$2:$O$2000,1,FALSE)),"","+")&amp;IF(ISNUMBER(VLOOKUP(A280,'01.08.18'!$A$2:$P$1999,1,FALSE)),"","-")</f>
        <v/>
      </c>
      <c r="D280" s="104">
        <v>42821</v>
      </c>
      <c r="E280" s="125">
        <v>5</v>
      </c>
      <c r="F280" s="93" t="s">
        <v>1522</v>
      </c>
      <c r="G280" s="93" t="s">
        <v>394</v>
      </c>
      <c r="H280" s="93" t="s">
        <v>2095</v>
      </c>
      <c r="I280" s="93" t="s">
        <v>2096</v>
      </c>
      <c r="J280" s="95">
        <v>203</v>
      </c>
      <c r="K280" s="93" t="s">
        <v>2065</v>
      </c>
      <c r="L280" s="93" t="s">
        <v>2066</v>
      </c>
      <c r="M280" s="93" t="s">
        <v>2067</v>
      </c>
      <c r="N280" s="93" t="s">
        <v>2097</v>
      </c>
      <c r="O280" s="93"/>
    </row>
    <row r="281" spans="1:15" ht="44" customHeight="1" x14ac:dyDescent="0.2">
      <c r="A281" s="101">
        <v>1649</v>
      </c>
      <c r="B281" s="101" t="str">
        <f t="shared" si="4"/>
        <v>05/1649</v>
      </c>
      <c r="C281" s="167" t="str">
        <f>IF(ISNUMBER(VLOOKUP(A281,'01.12.17'!$A$2:$O$2000,1,FALSE)),"","+")&amp;IF(ISNUMBER(VLOOKUP(A281,'01.08.18'!$A$2:$P$1999,1,FALSE)),"","-")</f>
        <v/>
      </c>
      <c r="D281" s="104">
        <v>42728</v>
      </c>
      <c r="E281" s="125">
        <v>5</v>
      </c>
      <c r="F281" s="93" t="s">
        <v>1522</v>
      </c>
      <c r="G281" s="93" t="s">
        <v>384</v>
      </c>
      <c r="H281" s="93" t="s">
        <v>385</v>
      </c>
      <c r="I281" s="93" t="s">
        <v>2080</v>
      </c>
      <c r="J281" s="95">
        <v>49</v>
      </c>
      <c r="K281" s="93" t="s">
        <v>13</v>
      </c>
      <c r="L281" s="93" t="s">
        <v>14</v>
      </c>
      <c r="M281" s="93" t="s">
        <v>15</v>
      </c>
      <c r="N281" s="93" t="s">
        <v>2081</v>
      </c>
      <c r="O281" s="93"/>
    </row>
    <row r="282" spans="1:15" ht="11" customHeight="1" x14ac:dyDescent="0.2">
      <c r="A282" s="101">
        <v>1604</v>
      </c>
      <c r="B282" s="101" t="str">
        <f t="shared" si="4"/>
        <v>05/1604</v>
      </c>
      <c r="C282" s="167" t="str">
        <f>IF(ISNUMBER(VLOOKUP(A282,'01.12.17'!$A$2:$O$2000,1,FALSE)),"","+")&amp;IF(ISNUMBER(VLOOKUP(A282,'01.08.18'!$A$2:$P$1999,1,FALSE)),"","-")</f>
        <v/>
      </c>
      <c r="D282" s="104">
        <v>42511</v>
      </c>
      <c r="E282" s="125">
        <v>5</v>
      </c>
      <c r="F282" s="93" t="s">
        <v>1522</v>
      </c>
      <c r="G282" s="93" t="s">
        <v>1021</v>
      </c>
      <c r="H282" s="93" t="s">
        <v>1516</v>
      </c>
      <c r="I282" s="93"/>
      <c r="J282" s="93"/>
      <c r="K282" s="93" t="s">
        <v>1070</v>
      </c>
      <c r="L282" s="93" t="s">
        <v>1066</v>
      </c>
      <c r="M282" s="93" t="s">
        <v>1517</v>
      </c>
      <c r="N282" s="93"/>
      <c r="O282" s="93"/>
    </row>
    <row r="283" spans="1:15" ht="11" customHeight="1" x14ac:dyDescent="0.2">
      <c r="A283" s="101">
        <v>1406</v>
      </c>
      <c r="B283" s="101" t="str">
        <f t="shared" si="4"/>
        <v>05/1406</v>
      </c>
      <c r="C283" s="167" t="str">
        <f>IF(ISNUMBER(VLOOKUP(A283,'01.12.17'!$A$2:$O$2000,1,FALSE)),"","+")&amp;IF(ISNUMBER(VLOOKUP(A283,'01.08.18'!$A$2:$P$1999,1,FALSE)),"","-")</f>
        <v>+</v>
      </c>
      <c r="D283" s="104">
        <v>41524</v>
      </c>
      <c r="E283" s="125">
        <v>5</v>
      </c>
      <c r="F283" s="118" t="s">
        <v>1522</v>
      </c>
      <c r="G283" s="118" t="s">
        <v>1794</v>
      </c>
      <c r="H283" s="118" t="s">
        <v>1795</v>
      </c>
      <c r="I283" s="118" t="s">
        <v>1796</v>
      </c>
      <c r="J283" s="121">
        <v>41</v>
      </c>
      <c r="K283" s="118" t="s">
        <v>42</v>
      </c>
      <c r="L283" s="118" t="s">
        <v>43</v>
      </c>
      <c r="M283" s="118" t="s">
        <v>44</v>
      </c>
      <c r="N283" s="118" t="s">
        <v>1797</v>
      </c>
      <c r="O283" s="118"/>
    </row>
    <row r="284" spans="1:15" ht="11" customHeight="1" x14ac:dyDescent="0.2">
      <c r="A284" s="101">
        <v>1586</v>
      </c>
      <c r="B284" s="101" t="str">
        <f t="shared" si="4"/>
        <v>05/1586</v>
      </c>
      <c r="C284" s="167" t="str">
        <f>IF(ISNUMBER(VLOOKUP(A284,'01.12.17'!$A$2:$O$2000,1,FALSE)),"","+")&amp;IF(ISNUMBER(VLOOKUP(A284,'01.08.18'!$A$2:$P$1999,1,FALSE)),"","-")</f>
        <v/>
      </c>
      <c r="D284" s="104">
        <v>42511</v>
      </c>
      <c r="E284" s="125">
        <v>5</v>
      </c>
      <c r="F284" s="93" t="s">
        <v>1522</v>
      </c>
      <c r="G284" s="93" t="s">
        <v>1016</v>
      </c>
      <c r="H284" s="93" t="s">
        <v>294</v>
      </c>
      <c r="I284" s="93"/>
      <c r="J284" s="95">
        <v>344</v>
      </c>
      <c r="K284" s="93" t="s">
        <v>1641</v>
      </c>
      <c r="L284" s="93" t="s">
        <v>99</v>
      </c>
      <c r="M284" s="93" t="s">
        <v>100</v>
      </c>
      <c r="N284" s="93" t="s">
        <v>1642</v>
      </c>
      <c r="O284" s="93"/>
    </row>
    <row r="285" spans="1:15" ht="44" customHeight="1" x14ac:dyDescent="0.2">
      <c r="A285" s="101">
        <v>1533</v>
      </c>
      <c r="B285" s="101" t="str">
        <f t="shared" si="4"/>
        <v>05/1533</v>
      </c>
      <c r="C285" s="167" t="str">
        <f>IF(ISNUMBER(VLOOKUP(A285,'01.12.17'!$A$2:$O$2000,1,FALSE)),"","+")&amp;IF(ISNUMBER(VLOOKUP(A285,'01.08.18'!$A$2:$P$1999,1,FALSE)),"","-")</f>
        <v/>
      </c>
      <c r="D285" s="104">
        <v>41951</v>
      </c>
      <c r="E285" s="125">
        <v>5</v>
      </c>
      <c r="F285" s="93" t="s">
        <v>1522</v>
      </c>
      <c r="G285" s="93" t="s">
        <v>990</v>
      </c>
      <c r="H285" s="93" t="s">
        <v>1913</v>
      </c>
      <c r="I285" s="93" t="s">
        <v>1914</v>
      </c>
      <c r="J285" s="95">
        <v>230</v>
      </c>
      <c r="K285" s="93" t="s">
        <v>1055</v>
      </c>
      <c r="L285" s="93" t="s">
        <v>1915</v>
      </c>
      <c r="M285" s="93" t="s">
        <v>1916</v>
      </c>
      <c r="N285" s="93" t="s">
        <v>1917</v>
      </c>
      <c r="O285" s="93"/>
    </row>
    <row r="286" spans="1:15" ht="11" customHeight="1" x14ac:dyDescent="0.2">
      <c r="A286" s="101">
        <v>1560</v>
      </c>
      <c r="B286" s="101" t="str">
        <f t="shared" si="4"/>
        <v>05/1560</v>
      </c>
      <c r="C286" s="167" t="str">
        <f>IF(ISNUMBER(VLOOKUP(A286,'01.12.17'!$A$2:$O$2000,1,FALSE)),"","+")&amp;IF(ISNUMBER(VLOOKUP(A286,'01.08.18'!$A$2:$P$1999,1,FALSE)),"","-")</f>
        <v/>
      </c>
      <c r="D286" s="104">
        <v>42301</v>
      </c>
      <c r="E286" s="125">
        <v>5</v>
      </c>
      <c r="F286" s="93" t="s">
        <v>1522</v>
      </c>
      <c r="G286" s="93" t="s">
        <v>246</v>
      </c>
      <c r="H286" s="93" t="s">
        <v>247</v>
      </c>
      <c r="I286" s="93" t="s">
        <v>1953</v>
      </c>
      <c r="J286" s="95"/>
      <c r="K286" s="123" t="s">
        <v>1081</v>
      </c>
      <c r="L286" s="123" t="s">
        <v>1044</v>
      </c>
      <c r="M286" s="93"/>
      <c r="N286" s="93"/>
      <c r="O286" s="93"/>
    </row>
    <row r="287" spans="1:15" ht="11" customHeight="1" x14ac:dyDescent="0.2">
      <c r="A287" s="101">
        <v>1452</v>
      </c>
      <c r="B287" s="101" t="str">
        <f t="shared" si="4"/>
        <v>05/1452</v>
      </c>
      <c r="C287" s="167" t="str">
        <f>IF(ISNUMBER(VLOOKUP(A287,'01.12.17'!$A$2:$O$2000,1,FALSE)),"","+")&amp;IF(ISNUMBER(VLOOKUP(A287,'01.08.18'!$A$2:$P$1999,1,FALSE)),"","-")</f>
        <v/>
      </c>
      <c r="D287" s="104">
        <v>41755</v>
      </c>
      <c r="E287" s="125">
        <v>5</v>
      </c>
      <c r="F287" s="93" t="s">
        <v>1522</v>
      </c>
      <c r="G287" s="93" t="s">
        <v>951</v>
      </c>
      <c r="H287" s="93" t="s">
        <v>1516</v>
      </c>
      <c r="I287" s="93"/>
      <c r="J287" s="93"/>
      <c r="K287" s="93" t="s">
        <v>1070</v>
      </c>
      <c r="L287" s="93" t="s">
        <v>1066</v>
      </c>
      <c r="M287" s="93" t="s">
        <v>1517</v>
      </c>
      <c r="N287" s="93"/>
      <c r="O287" s="93"/>
    </row>
    <row r="288" spans="1:15" ht="11" customHeight="1" x14ac:dyDescent="0.2">
      <c r="A288" s="101">
        <v>1497</v>
      </c>
      <c r="B288" s="101" t="str">
        <f t="shared" si="4"/>
        <v>05/1497</v>
      </c>
      <c r="C288" s="167" t="str">
        <f>IF(ISNUMBER(VLOOKUP(A288,'01.12.17'!$A$2:$O$2000,1,FALSE)),"","+")&amp;IF(ISNUMBER(VLOOKUP(A288,'01.08.18'!$A$2:$P$1999,1,FALSE)),"","-")</f>
        <v/>
      </c>
      <c r="D288" s="104">
        <v>41888</v>
      </c>
      <c r="E288" s="125">
        <v>5</v>
      </c>
      <c r="F288" s="93" t="s">
        <v>1522</v>
      </c>
      <c r="G288" s="93" t="s">
        <v>210</v>
      </c>
      <c r="H288" s="93" t="s">
        <v>211</v>
      </c>
      <c r="I288" s="93" t="s">
        <v>1891</v>
      </c>
      <c r="J288" s="95">
        <v>156</v>
      </c>
      <c r="K288" s="93" t="s">
        <v>1055</v>
      </c>
      <c r="L288" s="93" t="s">
        <v>213</v>
      </c>
      <c r="M288" s="93" t="s">
        <v>214</v>
      </c>
      <c r="N288" s="93" t="s">
        <v>1892</v>
      </c>
      <c r="O288" s="93"/>
    </row>
    <row r="289" spans="1:15" ht="11" customHeight="1" x14ac:dyDescent="0.2">
      <c r="A289" s="101">
        <v>1594</v>
      </c>
      <c r="B289" s="101" t="str">
        <f t="shared" si="4"/>
        <v>05/1594</v>
      </c>
      <c r="C289" s="167" t="str">
        <f>IF(ISNUMBER(VLOOKUP(A289,'01.12.17'!$A$2:$O$2000,1,FALSE)),"","+")&amp;IF(ISNUMBER(VLOOKUP(A289,'01.08.18'!$A$2:$P$1999,1,FALSE)),"","-")</f>
        <v>-</v>
      </c>
      <c r="D289" s="104">
        <v>42511</v>
      </c>
      <c r="E289" s="125">
        <v>5</v>
      </c>
      <c r="F289" s="93" t="s">
        <v>1522</v>
      </c>
      <c r="G289" s="93" t="s">
        <v>308</v>
      </c>
      <c r="H289" s="93" t="s">
        <v>1516</v>
      </c>
      <c r="I289" s="93" t="s">
        <v>2001</v>
      </c>
      <c r="J289" s="93"/>
      <c r="K289" s="93" t="s">
        <v>1084</v>
      </c>
      <c r="L289" s="93" t="s">
        <v>1082</v>
      </c>
      <c r="M289" s="93" t="s">
        <v>1517</v>
      </c>
      <c r="N289" s="93"/>
      <c r="O289" s="93"/>
    </row>
    <row r="290" spans="1:15" ht="11" customHeight="1" x14ac:dyDescent="0.2">
      <c r="A290" s="101">
        <v>1459</v>
      </c>
      <c r="B290" s="101" t="str">
        <f t="shared" si="4"/>
        <v>05/1459</v>
      </c>
      <c r="C290" s="167" t="str">
        <f>IF(ISNUMBER(VLOOKUP(A290,'01.12.17'!$A$2:$O$2000,1,FALSE)),"","+")&amp;IF(ISNUMBER(VLOOKUP(A290,'01.08.18'!$A$2:$P$1999,1,FALSE)),"","-")</f>
        <v/>
      </c>
      <c r="D290" s="104">
        <v>41755</v>
      </c>
      <c r="E290" s="125">
        <v>5</v>
      </c>
      <c r="F290" s="93" t="s">
        <v>1522</v>
      </c>
      <c r="G290" s="93" t="s">
        <v>192</v>
      </c>
      <c r="H290" s="93" t="s">
        <v>193</v>
      </c>
      <c r="I290" s="93" t="s">
        <v>1847</v>
      </c>
      <c r="J290" s="95">
        <v>169</v>
      </c>
      <c r="K290" s="93" t="s">
        <v>1055</v>
      </c>
      <c r="L290" s="93" t="s">
        <v>195</v>
      </c>
      <c r="M290" s="93" t="s">
        <v>196</v>
      </c>
      <c r="N290" s="93" t="s">
        <v>1848</v>
      </c>
      <c r="O290" s="93"/>
    </row>
    <row r="291" spans="1:15" ht="11" customHeight="1" x14ac:dyDescent="0.2">
      <c r="A291" s="101">
        <v>1502</v>
      </c>
      <c r="B291" s="101" t="str">
        <f t="shared" si="4"/>
        <v>05/1502</v>
      </c>
      <c r="C291" s="167" t="str">
        <f>IF(ISNUMBER(VLOOKUP(A291,'01.12.17'!$A$2:$O$2000,1,FALSE)),"","+")&amp;IF(ISNUMBER(VLOOKUP(A291,'01.08.18'!$A$2:$P$1999,1,FALSE)),"","-")</f>
        <v/>
      </c>
      <c r="D291" s="104">
        <v>41888</v>
      </c>
      <c r="E291" s="125">
        <v>5</v>
      </c>
      <c r="F291" s="93" t="s">
        <v>1522</v>
      </c>
      <c r="G291" s="93" t="s">
        <v>972</v>
      </c>
      <c r="H291" s="93" t="s">
        <v>1516</v>
      </c>
      <c r="I291" s="93"/>
      <c r="J291" s="93"/>
      <c r="K291" s="93" t="s">
        <v>1085</v>
      </c>
      <c r="L291" s="93" t="s">
        <v>582</v>
      </c>
      <c r="M291" s="93" t="s">
        <v>1517</v>
      </c>
      <c r="N291" s="93"/>
      <c r="O291" s="93"/>
    </row>
    <row r="292" spans="1:15" ht="11" customHeight="1" x14ac:dyDescent="0.2">
      <c r="A292" s="101">
        <v>1622</v>
      </c>
      <c r="B292" s="101" t="str">
        <f t="shared" si="4"/>
        <v>05/1622</v>
      </c>
      <c r="C292" s="167" t="str">
        <f>IF(ISNUMBER(VLOOKUP(A292,'01.12.17'!$A$2:$O$2000,1,FALSE)),"","+")&amp;IF(ISNUMBER(VLOOKUP(A292,'01.08.18'!$A$2:$P$1999,1,FALSE)),"","-")</f>
        <v/>
      </c>
      <c r="D292" s="104">
        <v>42602</v>
      </c>
      <c r="E292" s="125">
        <v>5</v>
      </c>
      <c r="F292" s="93" t="s">
        <v>1522</v>
      </c>
      <c r="G292" s="93" t="s">
        <v>346</v>
      </c>
      <c r="H292" s="93" t="s">
        <v>1516</v>
      </c>
      <c r="I292" s="93" t="s">
        <v>2039</v>
      </c>
      <c r="J292" s="93"/>
      <c r="K292" s="93" t="s">
        <v>1367</v>
      </c>
      <c r="L292" s="93" t="s">
        <v>525</v>
      </c>
      <c r="M292" s="93" t="s">
        <v>1517</v>
      </c>
      <c r="N292" s="93"/>
      <c r="O292" s="93"/>
    </row>
    <row r="293" spans="1:15" ht="33" customHeight="1" x14ac:dyDescent="0.2">
      <c r="A293" s="101">
        <v>1574</v>
      </c>
      <c r="B293" s="101" t="str">
        <f t="shared" si="4"/>
        <v>05/1574</v>
      </c>
      <c r="C293" s="167" t="str">
        <f>IF(ISNUMBER(VLOOKUP(A293,'01.12.17'!$A$2:$O$2000,1,FALSE)),"","+")&amp;IF(ISNUMBER(VLOOKUP(A293,'01.08.18'!$A$2:$P$1999,1,FALSE)),"","-")</f>
        <v>-</v>
      </c>
      <c r="D293" s="104">
        <v>42420</v>
      </c>
      <c r="E293" s="125">
        <v>5</v>
      </c>
      <c r="F293" s="93" t="s">
        <v>1522</v>
      </c>
      <c r="G293" s="93" t="s">
        <v>1013</v>
      </c>
      <c r="H293" s="93" t="s">
        <v>1979</v>
      </c>
      <c r="I293" s="93" t="s">
        <v>1980</v>
      </c>
      <c r="J293" s="95">
        <v>253</v>
      </c>
      <c r="K293" s="93" t="s">
        <v>1062</v>
      </c>
      <c r="L293" s="93" t="s">
        <v>1602</v>
      </c>
      <c r="M293" s="93" t="s">
        <v>1603</v>
      </c>
      <c r="N293" s="93" t="s">
        <v>1981</v>
      </c>
      <c r="O293" s="93"/>
    </row>
    <row r="294" spans="1:15" s="120" customFormat="1" ht="11" customHeight="1" x14ac:dyDescent="0.2">
      <c r="A294" s="101">
        <v>1358</v>
      </c>
      <c r="B294" s="101" t="str">
        <f t="shared" si="4"/>
        <v>05/1358</v>
      </c>
      <c r="C294" s="167" t="str">
        <f>IF(ISNUMBER(VLOOKUP(A294,'01.12.17'!$A$2:$O$2000,1,FALSE)),"","+")&amp;IF(ISNUMBER(VLOOKUP(A294,'01.08.18'!$A$2:$P$1999,1,FALSE)),"","-")</f>
        <v>+-</v>
      </c>
      <c r="D294" s="104">
        <v>41419</v>
      </c>
      <c r="E294" s="125">
        <v>5</v>
      </c>
      <c r="F294" s="118" t="s">
        <v>1522</v>
      </c>
      <c r="G294" s="118" t="s">
        <v>1726</v>
      </c>
      <c r="H294" s="118" t="s">
        <v>1727</v>
      </c>
      <c r="I294" s="118" t="s">
        <v>1728</v>
      </c>
      <c r="J294" s="121">
        <v>46</v>
      </c>
      <c r="K294" s="118" t="s">
        <v>1055</v>
      </c>
      <c r="L294" s="118" t="s">
        <v>34</v>
      </c>
      <c r="M294" s="118" t="s">
        <v>1729</v>
      </c>
      <c r="N294" s="118" t="s">
        <v>1730</v>
      </c>
      <c r="O294" s="118"/>
    </row>
    <row r="295" spans="1:15" s="120" customFormat="1" ht="11" customHeight="1" x14ac:dyDescent="0.2">
      <c r="A295" s="101">
        <v>1377</v>
      </c>
      <c r="B295" s="101" t="str">
        <f t="shared" si="4"/>
        <v>05/1377</v>
      </c>
      <c r="C295" s="167" t="str">
        <f>IF(ISNUMBER(VLOOKUP(A295,'01.12.17'!$A$2:$O$2000,1,FALSE)),"","+")&amp;IF(ISNUMBER(VLOOKUP(A295,'01.08.18'!$A$2:$P$1999,1,FALSE)),"","-")</f>
        <v>+-</v>
      </c>
      <c r="D295" s="104">
        <v>41475</v>
      </c>
      <c r="E295" s="125">
        <v>5</v>
      </c>
      <c r="F295" s="118" t="s">
        <v>1522</v>
      </c>
      <c r="G295" s="118" t="s">
        <v>2237</v>
      </c>
      <c r="H295" s="118" t="s">
        <v>1516</v>
      </c>
      <c r="I295" s="118"/>
      <c r="J295" s="118"/>
      <c r="K295" s="118" t="s">
        <v>1055</v>
      </c>
      <c r="L295" s="118" t="s">
        <v>2226</v>
      </c>
      <c r="M295" s="118" t="s">
        <v>1517</v>
      </c>
      <c r="N295" s="118"/>
      <c r="O295" s="118"/>
    </row>
    <row r="296" spans="1:15" s="120" customFormat="1" ht="11" customHeight="1" x14ac:dyDescent="0.2">
      <c r="A296" s="101">
        <v>1486</v>
      </c>
      <c r="B296" s="101" t="str">
        <f t="shared" si="4"/>
        <v>05/1486</v>
      </c>
      <c r="C296" s="167" t="str">
        <f>IF(ISNUMBER(VLOOKUP(A296,'01.12.17'!$A$2:$O$2000,1,FALSE)),"","+")&amp;IF(ISNUMBER(VLOOKUP(A296,'01.08.18'!$A$2:$P$1999,1,FALSE)),"","-")</f>
        <v/>
      </c>
      <c r="D296" s="104">
        <v>41853</v>
      </c>
      <c r="E296" s="125">
        <v>5</v>
      </c>
      <c r="F296" s="93" t="s">
        <v>1522</v>
      </c>
      <c r="G296" s="93" t="s">
        <v>966</v>
      </c>
      <c r="H296" s="93" t="s">
        <v>1516</v>
      </c>
      <c r="I296" s="93"/>
      <c r="J296" s="93"/>
      <c r="K296" s="93" t="s">
        <v>1055</v>
      </c>
      <c r="L296" s="93" t="s">
        <v>667</v>
      </c>
      <c r="M296" s="93" t="s">
        <v>1517</v>
      </c>
      <c r="N296" s="93"/>
      <c r="O296" s="93"/>
    </row>
    <row r="297" spans="1:15" s="120" customFormat="1" ht="11" customHeight="1" x14ac:dyDescent="0.2">
      <c r="A297" s="101">
        <v>1506</v>
      </c>
      <c r="B297" s="101" t="str">
        <f t="shared" si="4"/>
        <v>05/1506</v>
      </c>
      <c r="C297" s="167" t="str">
        <f>IF(ISNUMBER(VLOOKUP(A297,'01.12.17'!$A$2:$O$2000,1,FALSE)),"","+")&amp;IF(ISNUMBER(VLOOKUP(A297,'01.08.18'!$A$2:$P$1999,1,FALSE)),"","-")</f>
        <v/>
      </c>
      <c r="D297" s="104">
        <v>41916</v>
      </c>
      <c r="E297" s="125">
        <v>5</v>
      </c>
      <c r="F297" s="93" t="s">
        <v>1522</v>
      </c>
      <c r="G297" s="93" t="s">
        <v>416</v>
      </c>
      <c r="H297" s="93" t="s">
        <v>1516</v>
      </c>
      <c r="I297" s="93"/>
      <c r="J297" s="93"/>
      <c r="K297" s="93" t="s">
        <v>1055</v>
      </c>
      <c r="L297" s="93" t="s">
        <v>673</v>
      </c>
      <c r="M297" s="93" t="s">
        <v>1517</v>
      </c>
      <c r="N297" s="93"/>
      <c r="O297" s="93"/>
    </row>
    <row r="298" spans="1:15" s="120" customFormat="1" ht="11" customHeight="1" x14ac:dyDescent="0.2">
      <c r="A298" s="101">
        <v>1421</v>
      </c>
      <c r="B298" s="101" t="str">
        <f t="shared" si="4"/>
        <v>05/1421</v>
      </c>
      <c r="C298" s="167" t="str">
        <f>IF(ISNUMBER(VLOOKUP(A298,'01.12.17'!$A$2:$O$2000,1,FALSE)),"","+")&amp;IF(ISNUMBER(VLOOKUP(A298,'01.08.18'!$A$2:$P$1999,1,FALSE)),"","-")</f>
        <v>+-</v>
      </c>
      <c r="D298" s="104">
        <v>41587</v>
      </c>
      <c r="E298" s="125">
        <v>5</v>
      </c>
      <c r="F298" s="118" t="s">
        <v>1522</v>
      </c>
      <c r="G298" s="118" t="s">
        <v>2246</v>
      </c>
      <c r="H298" s="118" t="s">
        <v>1516</v>
      </c>
      <c r="I298" s="118"/>
      <c r="J298" s="118"/>
      <c r="K298" s="118" t="s">
        <v>1055</v>
      </c>
      <c r="L298" s="118" t="s">
        <v>2215</v>
      </c>
      <c r="M298" s="118" t="s">
        <v>1517</v>
      </c>
      <c r="N298" s="118"/>
      <c r="O298" s="118"/>
    </row>
    <row r="299" spans="1:15" ht="11" customHeight="1" x14ac:dyDescent="0.2">
      <c r="A299" s="101">
        <v>1572</v>
      </c>
      <c r="B299" s="101" t="str">
        <f t="shared" si="4"/>
        <v>05/1572</v>
      </c>
      <c r="C299" s="167" t="str">
        <f>IF(ISNUMBER(VLOOKUP(A299,'01.12.17'!$A$2:$O$2000,1,FALSE)),"","+")&amp;IF(ISNUMBER(VLOOKUP(A299,'01.08.18'!$A$2:$P$1999,1,FALSE)),"","-")</f>
        <v/>
      </c>
      <c r="D299" s="104">
        <v>42420</v>
      </c>
      <c r="E299" s="125">
        <v>5</v>
      </c>
      <c r="F299" s="93" t="s">
        <v>1522</v>
      </c>
      <c r="G299" s="93" t="s">
        <v>1011</v>
      </c>
      <c r="H299" s="93" t="s">
        <v>1516</v>
      </c>
      <c r="I299" s="93"/>
      <c r="J299" s="93"/>
      <c r="K299" s="93" t="s">
        <v>1091</v>
      </c>
      <c r="L299" s="93" t="s">
        <v>1061</v>
      </c>
      <c r="M299" s="93" t="s">
        <v>1517</v>
      </c>
      <c r="N299" s="93"/>
      <c r="O299" s="93"/>
    </row>
    <row r="300" spans="1:15" ht="11" customHeight="1" x14ac:dyDescent="0.2">
      <c r="A300" s="101">
        <v>1626</v>
      </c>
      <c r="B300" s="101" t="str">
        <f t="shared" si="4"/>
        <v>05/1626</v>
      </c>
      <c r="C300" s="167" t="str">
        <f>IF(ISNUMBER(VLOOKUP(A300,'01.12.17'!$A$2:$O$2000,1,FALSE)),"","+")&amp;IF(ISNUMBER(VLOOKUP(A300,'01.08.18'!$A$2:$P$1999,1,FALSE)),"","-")</f>
        <v/>
      </c>
      <c r="D300" s="104">
        <v>42602</v>
      </c>
      <c r="E300" s="125">
        <v>5</v>
      </c>
      <c r="F300" s="93" t="s">
        <v>1522</v>
      </c>
      <c r="G300" s="93" t="s">
        <v>352</v>
      </c>
      <c r="H300" s="93" t="s">
        <v>1516</v>
      </c>
      <c r="I300" s="93" t="s">
        <v>2043</v>
      </c>
      <c r="J300" s="93"/>
      <c r="K300" s="93" t="s">
        <v>1091</v>
      </c>
      <c r="L300" s="93" t="s">
        <v>1061</v>
      </c>
      <c r="M300" s="93" t="s">
        <v>1517</v>
      </c>
      <c r="N300" s="93"/>
      <c r="O300" s="93"/>
    </row>
    <row r="301" spans="1:15" ht="33" customHeight="1" x14ac:dyDescent="0.2">
      <c r="A301" s="101">
        <v>1546</v>
      </c>
      <c r="B301" s="101" t="str">
        <f t="shared" si="4"/>
        <v>05/1546</v>
      </c>
      <c r="C301" s="167" t="str">
        <f>IF(ISNUMBER(VLOOKUP(A301,'01.12.17'!$A$2:$O$2000,1,FALSE)),"","+")&amp;IF(ISNUMBER(VLOOKUP(A301,'01.08.18'!$A$2:$P$1999,1,FALSE)),"","-")</f>
        <v/>
      </c>
      <c r="D301" s="104">
        <v>42217</v>
      </c>
      <c r="E301" s="125">
        <v>5</v>
      </c>
      <c r="F301" s="93" t="s">
        <v>1522</v>
      </c>
      <c r="G301" s="93" t="s">
        <v>238</v>
      </c>
      <c r="H301" s="93" t="s">
        <v>239</v>
      </c>
      <c r="I301" s="93" t="s">
        <v>1936</v>
      </c>
      <c r="J301" s="95">
        <v>103</v>
      </c>
      <c r="K301" s="93" t="s">
        <v>240</v>
      </c>
      <c r="L301" s="93" t="s">
        <v>241</v>
      </c>
      <c r="M301" s="93" t="s">
        <v>242</v>
      </c>
      <c r="N301" s="93" t="s">
        <v>1937</v>
      </c>
      <c r="O301" s="93"/>
    </row>
    <row r="302" spans="1:15" s="120" customFormat="1" ht="33" customHeight="1" x14ac:dyDescent="0.2">
      <c r="A302" s="101">
        <v>1655</v>
      </c>
      <c r="B302" s="101" t="str">
        <f t="shared" si="4"/>
        <v>05/1655</v>
      </c>
      <c r="C302" s="167" t="str">
        <f>IF(ISNUMBER(VLOOKUP(A302,'01.12.17'!$A$2:$O$2000,1,FALSE)),"","+")&amp;IF(ISNUMBER(VLOOKUP(A302,'01.08.18'!$A$2:$P$1999,1,FALSE)),"","-")</f>
        <v/>
      </c>
      <c r="D302" s="104">
        <v>42728</v>
      </c>
      <c r="E302" s="125">
        <v>5</v>
      </c>
      <c r="F302" s="93" t="s">
        <v>1522</v>
      </c>
      <c r="G302" s="93" t="s">
        <v>389</v>
      </c>
      <c r="H302" s="93" t="s">
        <v>390</v>
      </c>
      <c r="I302" s="93" t="s">
        <v>2087</v>
      </c>
      <c r="J302" s="95">
        <v>5</v>
      </c>
      <c r="K302" s="93" t="s">
        <v>299</v>
      </c>
      <c r="L302" s="93" t="s">
        <v>1995</v>
      </c>
      <c r="M302" s="93" t="s">
        <v>301</v>
      </c>
      <c r="N302" s="93" t="s">
        <v>2082</v>
      </c>
      <c r="O302" s="93"/>
    </row>
    <row r="303" spans="1:15" ht="11" customHeight="1" x14ac:dyDescent="0.2">
      <c r="A303" s="101">
        <v>1530</v>
      </c>
      <c r="B303" s="101" t="str">
        <f t="shared" si="4"/>
        <v>05/1530</v>
      </c>
      <c r="C303" s="167" t="str">
        <f>IF(ISNUMBER(VLOOKUP(A303,'01.12.17'!$A$2:$O$2000,1,FALSE)),"","+")&amp;IF(ISNUMBER(VLOOKUP(A303,'01.08.18'!$A$2:$P$1999,1,FALSE)),"","-")</f>
        <v/>
      </c>
      <c r="D303" s="104">
        <v>41951</v>
      </c>
      <c r="E303" s="125">
        <v>5</v>
      </c>
      <c r="F303" s="93" t="s">
        <v>1522</v>
      </c>
      <c r="G303" s="93" t="s">
        <v>988</v>
      </c>
      <c r="H303" s="93" t="s">
        <v>1908</v>
      </c>
      <c r="I303" s="93" t="s">
        <v>1909</v>
      </c>
      <c r="J303" s="95">
        <v>276</v>
      </c>
      <c r="K303" s="93" t="s">
        <v>1055</v>
      </c>
      <c r="L303" s="93" t="s">
        <v>1910</v>
      </c>
      <c r="M303" s="93" t="s">
        <v>1911</v>
      </c>
      <c r="N303" s="93" t="s">
        <v>1912</v>
      </c>
      <c r="O303" s="93"/>
    </row>
    <row r="304" spans="1:15" ht="11" customHeight="1" x14ac:dyDescent="0.2">
      <c r="A304" s="101">
        <v>1679</v>
      </c>
      <c r="B304" s="101" t="str">
        <f t="shared" si="4"/>
        <v>05/1679</v>
      </c>
      <c r="C304" s="167" t="str">
        <f>IF(ISNUMBER(VLOOKUP(A304,'01.12.17'!$A$2:$O$2000,1,FALSE)),"","+")&amp;IF(ISNUMBER(VLOOKUP(A304,'01.08.18'!$A$2:$P$1999,1,FALSE)),"","-")</f>
        <v>+</v>
      </c>
      <c r="D304" s="104">
        <v>43067</v>
      </c>
      <c r="E304" s="125">
        <v>5</v>
      </c>
      <c r="F304" s="118" t="s">
        <v>1522</v>
      </c>
      <c r="G304" s="118" t="s">
        <v>2135</v>
      </c>
      <c r="H304" s="118" t="s">
        <v>1516</v>
      </c>
      <c r="I304" s="118"/>
      <c r="J304" s="118"/>
      <c r="K304" s="118" t="s">
        <v>2231</v>
      </c>
      <c r="L304" s="119" t="s">
        <v>2216</v>
      </c>
      <c r="M304" s="118" t="s">
        <v>1517</v>
      </c>
      <c r="N304" s="118"/>
      <c r="O304" s="118"/>
    </row>
    <row r="305" spans="1:15" s="120" customFormat="1" ht="11" customHeight="1" x14ac:dyDescent="0.2">
      <c r="A305" s="101">
        <v>1396</v>
      </c>
      <c r="B305" s="101" t="str">
        <f t="shared" si="4"/>
        <v>05/1396</v>
      </c>
      <c r="C305" s="167" t="str">
        <f>IF(ISNUMBER(VLOOKUP(A305,'01.12.17'!$A$2:$O$2000,1,FALSE)),"","+")&amp;IF(ISNUMBER(VLOOKUP(A305,'01.08.18'!$A$2:$P$1999,1,FALSE)),"","-")</f>
        <v>+</v>
      </c>
      <c r="D305" s="104">
        <v>41524</v>
      </c>
      <c r="E305" s="125">
        <v>5</v>
      </c>
      <c r="F305" s="118" t="s">
        <v>1522</v>
      </c>
      <c r="G305" s="118" t="s">
        <v>2243</v>
      </c>
      <c r="H305" s="118" t="s">
        <v>1516</v>
      </c>
      <c r="I305" s="118"/>
      <c r="J305" s="118"/>
      <c r="K305" s="118" t="s">
        <v>1055</v>
      </c>
      <c r="L305" s="118" t="s">
        <v>2227</v>
      </c>
      <c r="M305" s="118" t="s">
        <v>1517</v>
      </c>
      <c r="N305" s="118"/>
      <c r="O305" s="118"/>
    </row>
    <row r="306" spans="1:15" ht="11" customHeight="1" x14ac:dyDescent="0.2">
      <c r="A306" s="101">
        <v>1642</v>
      </c>
      <c r="B306" s="101" t="str">
        <f t="shared" si="4"/>
        <v>05/1642</v>
      </c>
      <c r="C306" s="167" t="str">
        <f>IF(ISNUMBER(VLOOKUP(A306,'01.12.17'!$A$2:$O$2000,1,FALSE)),"","+")&amp;IF(ISNUMBER(VLOOKUP(A306,'01.08.18'!$A$2:$P$1999,1,FALSE)),"","-")</f>
        <v/>
      </c>
      <c r="D306" s="104">
        <v>42728</v>
      </c>
      <c r="E306" s="125">
        <v>5</v>
      </c>
      <c r="F306" s="93" t="s">
        <v>1522</v>
      </c>
      <c r="G306" s="93" t="s">
        <v>373</v>
      </c>
      <c r="H306" s="93" t="s">
        <v>2071</v>
      </c>
      <c r="I306" s="93" t="s">
        <v>2072</v>
      </c>
      <c r="J306" s="95">
        <v>145</v>
      </c>
      <c r="K306" s="93" t="s">
        <v>95</v>
      </c>
      <c r="L306" s="93" t="s">
        <v>96</v>
      </c>
      <c r="M306" s="93" t="s">
        <v>97</v>
      </c>
      <c r="N306" s="93" t="s">
        <v>1680</v>
      </c>
      <c r="O306" s="93"/>
    </row>
    <row r="307" spans="1:15" ht="11" customHeight="1" x14ac:dyDescent="0.2">
      <c r="A307" s="101">
        <v>1443</v>
      </c>
      <c r="B307" s="101" t="str">
        <f t="shared" si="4"/>
        <v>05/1443</v>
      </c>
      <c r="C307" s="167" t="str">
        <f>IF(ISNUMBER(VLOOKUP(A307,'01.12.17'!$A$2:$O$2000,1,FALSE)),"","+")&amp;IF(ISNUMBER(VLOOKUP(A307,'01.08.18'!$A$2:$P$1999,1,FALSE)),"","-")</f>
        <v/>
      </c>
      <c r="D307" s="104">
        <v>41671</v>
      </c>
      <c r="E307" s="125">
        <v>5</v>
      </c>
      <c r="F307" s="93" t="s">
        <v>1522</v>
      </c>
      <c r="G307" s="93" t="s">
        <v>945</v>
      </c>
      <c r="H307" s="93" t="s">
        <v>1516</v>
      </c>
      <c r="I307" s="93"/>
      <c r="J307" s="93"/>
      <c r="K307" s="93" t="s">
        <v>1070</v>
      </c>
      <c r="L307" s="93" t="s">
        <v>1066</v>
      </c>
      <c r="M307" s="93" t="s">
        <v>1517</v>
      </c>
      <c r="N307" s="93"/>
      <c r="O307" s="93"/>
    </row>
    <row r="308" spans="1:15" ht="11" customHeight="1" x14ac:dyDescent="0.2">
      <c r="A308" s="101">
        <v>1592</v>
      </c>
      <c r="B308" s="101" t="str">
        <f t="shared" si="4"/>
        <v>05/1592</v>
      </c>
      <c r="C308" s="167" t="str">
        <f>IF(ISNUMBER(VLOOKUP(A308,'01.12.17'!$A$2:$O$2000,1,FALSE)),"","+")&amp;IF(ISNUMBER(VLOOKUP(A308,'01.08.18'!$A$2:$P$1999,1,FALSE)),"","-")</f>
        <v/>
      </c>
      <c r="D308" s="104">
        <v>42511</v>
      </c>
      <c r="E308" s="125">
        <v>5</v>
      </c>
      <c r="F308" s="93" t="s">
        <v>1522</v>
      </c>
      <c r="G308" s="93" t="s">
        <v>2247</v>
      </c>
      <c r="H308" s="93" t="s">
        <v>1516</v>
      </c>
      <c r="I308" s="93"/>
      <c r="J308" s="93"/>
      <c r="K308" s="93" t="s">
        <v>1070</v>
      </c>
      <c r="L308" s="93" t="s">
        <v>1066</v>
      </c>
      <c r="M308" s="93" t="s">
        <v>1517</v>
      </c>
      <c r="N308" s="93"/>
      <c r="O308" s="93"/>
    </row>
    <row r="309" spans="1:15" ht="11" customHeight="1" x14ac:dyDescent="0.2">
      <c r="A309" s="101">
        <v>1379</v>
      </c>
      <c r="B309" s="101" t="str">
        <f t="shared" si="4"/>
        <v>05/1379</v>
      </c>
      <c r="C309" s="167" t="str">
        <f>IF(ISNUMBER(VLOOKUP(A309,'01.12.17'!$A$2:$O$2000,1,FALSE)),"","+")&amp;IF(ISNUMBER(VLOOKUP(A309,'01.08.18'!$A$2:$P$1999,1,FALSE)),"","-")</f>
        <v>+-</v>
      </c>
      <c r="D309" s="104">
        <v>41475</v>
      </c>
      <c r="E309" s="125">
        <v>5</v>
      </c>
      <c r="F309" s="118" t="s">
        <v>1522</v>
      </c>
      <c r="G309" s="118" t="s">
        <v>2238</v>
      </c>
      <c r="H309" s="118" t="s">
        <v>1516</v>
      </c>
      <c r="I309" s="118"/>
      <c r="J309" s="118"/>
      <c r="K309" s="118" t="s">
        <v>1055</v>
      </c>
      <c r="L309" s="118" t="s">
        <v>2228</v>
      </c>
      <c r="M309" s="118" t="s">
        <v>1517</v>
      </c>
      <c r="N309" s="118"/>
      <c r="O309" s="118"/>
    </row>
    <row r="310" spans="1:15" ht="11" customHeight="1" x14ac:dyDescent="0.2">
      <c r="A310" s="101">
        <v>1675</v>
      </c>
      <c r="B310" s="101" t="str">
        <f t="shared" si="4"/>
        <v>05/1675</v>
      </c>
      <c r="C310" s="167" t="str">
        <f>IF(ISNUMBER(VLOOKUP(A310,'01.12.17'!$A$2:$O$2000,1,FALSE)),"","+")&amp;IF(ISNUMBER(VLOOKUP(A310,'01.08.18'!$A$2:$P$1999,1,FALSE)),"","-")</f>
        <v>+</v>
      </c>
      <c r="D310" s="104">
        <v>42971</v>
      </c>
      <c r="E310" s="125">
        <v>5</v>
      </c>
      <c r="F310" s="118" t="s">
        <v>1522</v>
      </c>
      <c r="G310" s="118" t="s">
        <v>2128</v>
      </c>
      <c r="H310" s="118" t="s">
        <v>1516</v>
      </c>
      <c r="I310" s="118" t="s">
        <v>2129</v>
      </c>
      <c r="J310" s="118"/>
      <c r="K310" s="118" t="s">
        <v>95</v>
      </c>
      <c r="L310" s="118" t="s">
        <v>96</v>
      </c>
      <c r="M310" s="118" t="s">
        <v>97</v>
      </c>
      <c r="N310" s="118"/>
      <c r="O310" s="118"/>
    </row>
    <row r="311" spans="1:15" ht="11" customHeight="1" x14ac:dyDescent="0.2">
      <c r="A311" s="101">
        <v>1464</v>
      </c>
      <c r="B311" s="101" t="str">
        <f t="shared" si="4"/>
        <v>05/1464</v>
      </c>
      <c r="C311" s="167" t="str">
        <f>IF(ISNUMBER(VLOOKUP(A311,'01.12.17'!$A$2:$O$2000,1,FALSE)),"","+")&amp;IF(ISNUMBER(VLOOKUP(A311,'01.08.18'!$A$2:$P$1999,1,FALSE)),"","-")</f>
        <v/>
      </c>
      <c r="D311" s="104">
        <v>41755</v>
      </c>
      <c r="E311" s="125">
        <v>5</v>
      </c>
      <c r="F311" s="93" t="s">
        <v>1522</v>
      </c>
      <c r="G311" s="93" t="s">
        <v>955</v>
      </c>
      <c r="H311" s="93" t="s">
        <v>1516</v>
      </c>
      <c r="I311" s="93"/>
      <c r="J311" s="93"/>
      <c r="K311" s="93" t="s">
        <v>1085</v>
      </c>
      <c r="L311" s="93" t="s">
        <v>582</v>
      </c>
      <c r="M311" s="93" t="s">
        <v>1517</v>
      </c>
      <c r="N311" s="93"/>
      <c r="O311" s="93"/>
    </row>
    <row r="312" spans="1:15" ht="11" customHeight="1" x14ac:dyDescent="0.2">
      <c r="A312" s="101">
        <v>1469</v>
      </c>
      <c r="B312" s="101" t="str">
        <f t="shared" si="4"/>
        <v>05/1469</v>
      </c>
      <c r="C312" s="167" t="str">
        <f>IF(ISNUMBER(VLOOKUP(A312,'01.12.17'!$A$2:$O$2000,1,FALSE)),"","+")&amp;IF(ISNUMBER(VLOOKUP(A312,'01.08.18'!$A$2:$P$1999,1,FALSE)),"","-")</f>
        <v>+</v>
      </c>
      <c r="D312" s="104">
        <v>41811</v>
      </c>
      <c r="E312" s="125">
        <v>5</v>
      </c>
      <c r="F312" s="118" t="s">
        <v>1522</v>
      </c>
      <c r="G312" s="118" t="s">
        <v>2248</v>
      </c>
      <c r="H312" s="118" t="s">
        <v>1516</v>
      </c>
      <c r="I312" s="118"/>
      <c r="J312" s="118"/>
      <c r="K312" s="118" t="s">
        <v>1055</v>
      </c>
      <c r="L312" s="119" t="s">
        <v>2230</v>
      </c>
      <c r="M312" s="118" t="s">
        <v>1517</v>
      </c>
      <c r="N312" s="118"/>
      <c r="O312" s="118"/>
    </row>
    <row r="313" spans="1:15" ht="11" customHeight="1" x14ac:dyDescent="0.2">
      <c r="A313" s="101">
        <v>1597</v>
      </c>
      <c r="B313" s="101" t="str">
        <f t="shared" si="4"/>
        <v>05/1597</v>
      </c>
      <c r="C313" s="167" t="str">
        <f>IF(ISNUMBER(VLOOKUP(A313,'01.12.17'!$A$2:$O$2000,1,FALSE)),"","+")&amp;IF(ISNUMBER(VLOOKUP(A313,'01.08.18'!$A$2:$P$1999,1,FALSE)),"","-")</f>
        <v/>
      </c>
      <c r="D313" s="104">
        <v>42511</v>
      </c>
      <c r="E313" s="125">
        <v>5</v>
      </c>
      <c r="F313" s="93" t="s">
        <v>1522</v>
      </c>
      <c r="G313" s="93" t="s">
        <v>314</v>
      </c>
      <c r="H313" s="93" t="s">
        <v>315</v>
      </c>
      <c r="I313" s="93" t="s">
        <v>2005</v>
      </c>
      <c r="J313" s="95">
        <v>171</v>
      </c>
      <c r="K313" s="93" t="s">
        <v>245</v>
      </c>
      <c r="L313" s="93" t="s">
        <v>34</v>
      </c>
      <c r="M313" s="93" t="s">
        <v>1932</v>
      </c>
      <c r="N313" s="93" t="s">
        <v>1998</v>
      </c>
      <c r="O313" s="93"/>
    </row>
    <row r="314" spans="1:15" ht="11" customHeight="1" x14ac:dyDescent="0.2">
      <c r="A314" s="101">
        <v>1548</v>
      </c>
      <c r="B314" s="101" t="str">
        <f t="shared" si="4"/>
        <v>05/1548</v>
      </c>
      <c r="C314" s="167" t="str">
        <f>IF(ISNUMBER(VLOOKUP(A314,'01.12.17'!$A$2:$O$2000,1,FALSE)),"","+")&amp;IF(ISNUMBER(VLOOKUP(A314,'01.08.18'!$A$2:$P$1999,1,FALSE)),"","-")</f>
        <v/>
      </c>
      <c r="D314" s="104">
        <v>42301</v>
      </c>
      <c r="E314" s="125">
        <v>5</v>
      </c>
      <c r="F314" s="93" t="s">
        <v>1522</v>
      </c>
      <c r="G314" s="93" t="s">
        <v>243</v>
      </c>
      <c r="H314" s="93" t="s">
        <v>244</v>
      </c>
      <c r="I314" s="93" t="s">
        <v>1938</v>
      </c>
      <c r="J314" s="95">
        <v>171</v>
      </c>
      <c r="K314" s="93" t="s">
        <v>245</v>
      </c>
      <c r="L314" s="93" t="s">
        <v>34</v>
      </c>
      <c r="M314" s="93" t="s">
        <v>1932</v>
      </c>
      <c r="N314" s="93" t="s">
        <v>1939</v>
      </c>
      <c r="O314" s="93"/>
    </row>
    <row r="315" spans="1:15" ht="11" customHeight="1" x14ac:dyDescent="0.2">
      <c r="A315" s="101">
        <v>1614</v>
      </c>
      <c r="B315" s="101" t="str">
        <f t="shared" si="4"/>
        <v>05/1614</v>
      </c>
      <c r="C315" s="167" t="str">
        <f>IF(ISNUMBER(VLOOKUP(A315,'01.12.17'!$A$2:$O$2000,1,FALSE)),"","+")&amp;IF(ISNUMBER(VLOOKUP(A315,'01.08.18'!$A$2:$P$1999,1,FALSE)),"","-")</f>
        <v/>
      </c>
      <c r="D315" s="104">
        <v>42602</v>
      </c>
      <c r="E315" s="125">
        <v>5</v>
      </c>
      <c r="F315" s="93" t="s">
        <v>1522</v>
      </c>
      <c r="G315" s="93" t="s">
        <v>330</v>
      </c>
      <c r="H315" s="93" t="s">
        <v>331</v>
      </c>
      <c r="I315" s="93" t="s">
        <v>2025</v>
      </c>
      <c r="J315" s="95">
        <v>41</v>
      </c>
      <c r="K315" s="93" t="s">
        <v>42</v>
      </c>
      <c r="L315" s="93" t="s">
        <v>43</v>
      </c>
      <c r="M315" s="93" t="s">
        <v>44</v>
      </c>
      <c r="N315" s="93" t="s">
        <v>2026</v>
      </c>
      <c r="O315" s="93"/>
    </row>
    <row r="316" spans="1:15" ht="33" customHeight="1" x14ac:dyDescent="0.2">
      <c r="A316" s="101">
        <v>1488</v>
      </c>
      <c r="B316" s="101" t="str">
        <f t="shared" si="4"/>
        <v>05/1488</v>
      </c>
      <c r="C316" s="167" t="str">
        <f>IF(ISNUMBER(VLOOKUP(A316,'01.12.17'!$A$2:$O$2000,1,FALSE)),"","+")&amp;IF(ISNUMBER(VLOOKUP(A316,'01.08.18'!$A$2:$P$1999,1,FALSE)),"","-")</f>
        <v/>
      </c>
      <c r="D316" s="104">
        <v>41853</v>
      </c>
      <c r="E316" s="125">
        <v>5</v>
      </c>
      <c r="F316" s="93" t="s">
        <v>1522</v>
      </c>
      <c r="G316" s="93" t="s">
        <v>206</v>
      </c>
      <c r="H316" s="93" t="s">
        <v>207</v>
      </c>
      <c r="I316" s="93" t="s">
        <v>1878</v>
      </c>
      <c r="J316" s="95">
        <v>104</v>
      </c>
      <c r="K316" s="93" t="s">
        <v>16</v>
      </c>
      <c r="L316" s="93" t="s">
        <v>17</v>
      </c>
      <c r="M316" s="93" t="s">
        <v>18</v>
      </c>
      <c r="N316" s="93" t="s">
        <v>1871</v>
      </c>
      <c r="O316" s="93"/>
    </row>
    <row r="317" spans="1:15" ht="11" customHeight="1" x14ac:dyDescent="0.2">
      <c r="A317" s="101">
        <v>1644</v>
      </c>
      <c r="B317" s="101" t="str">
        <f t="shared" si="4"/>
        <v>05/1644</v>
      </c>
      <c r="C317" s="167" t="str">
        <f>IF(ISNUMBER(VLOOKUP(A317,'01.12.17'!$A$2:$O$2000,1,FALSE)),"","+")&amp;IF(ISNUMBER(VLOOKUP(A317,'01.08.18'!$A$2:$P$1999,1,FALSE)),"","-")</f>
        <v/>
      </c>
      <c r="D317" s="104">
        <v>42728</v>
      </c>
      <c r="E317" s="125">
        <v>5</v>
      </c>
      <c r="F317" s="93" t="s">
        <v>1522</v>
      </c>
      <c r="G317" s="93" t="s">
        <v>376</v>
      </c>
      <c r="H317" s="93" t="s">
        <v>377</v>
      </c>
      <c r="I317" s="93" t="s">
        <v>2075</v>
      </c>
      <c r="J317" s="95">
        <v>104</v>
      </c>
      <c r="K317" s="93" t="s">
        <v>16</v>
      </c>
      <c r="L317" s="93" t="s">
        <v>17</v>
      </c>
      <c r="M317" s="93" t="s">
        <v>18</v>
      </c>
      <c r="N317" s="93" t="s">
        <v>1605</v>
      </c>
      <c r="O317" s="93"/>
    </row>
    <row r="318" spans="1:15" ht="11" customHeight="1" x14ac:dyDescent="0.2">
      <c r="A318" s="101">
        <v>1580</v>
      </c>
      <c r="B318" s="101" t="str">
        <f t="shared" si="4"/>
        <v>05/1580</v>
      </c>
      <c r="C318" s="167" t="str">
        <f>IF(ISNUMBER(VLOOKUP(A318,'01.12.17'!$A$2:$O$2000,1,FALSE)),"","+")&amp;IF(ISNUMBER(VLOOKUP(A318,'01.08.18'!$A$2:$P$1999,1,FALSE)),"","-")</f>
        <v/>
      </c>
      <c r="D318" s="104">
        <v>42420</v>
      </c>
      <c r="E318" s="125">
        <v>5</v>
      </c>
      <c r="F318" s="93" t="s">
        <v>1522</v>
      </c>
      <c r="G318" s="93" t="s">
        <v>275</v>
      </c>
      <c r="H318" s="93" t="s">
        <v>276</v>
      </c>
      <c r="I318" s="93" t="s">
        <v>1987</v>
      </c>
      <c r="J318" s="95">
        <v>159</v>
      </c>
      <c r="K318" s="93" t="s">
        <v>1055</v>
      </c>
      <c r="L318" s="93" t="s">
        <v>278</v>
      </c>
      <c r="M318" s="93" t="s">
        <v>279</v>
      </c>
      <c r="N318" s="93" t="s">
        <v>1981</v>
      </c>
      <c r="O318" s="93"/>
    </row>
    <row r="319" spans="1:15" ht="11" customHeight="1" x14ac:dyDescent="0.2">
      <c r="A319" s="101">
        <v>1605</v>
      </c>
      <c r="B319" s="101" t="str">
        <f t="shared" si="4"/>
        <v>05/1605</v>
      </c>
      <c r="C319" s="167" t="str">
        <f>IF(ISNUMBER(VLOOKUP(A319,'01.12.17'!$A$2:$O$2000,1,FALSE)),"","+")&amp;IF(ISNUMBER(VLOOKUP(A319,'01.08.18'!$A$2:$P$1999,1,FALSE)),"","-")</f>
        <v/>
      </c>
      <c r="D319" s="104">
        <v>42511</v>
      </c>
      <c r="E319" s="125">
        <v>5</v>
      </c>
      <c r="F319" s="93" t="s">
        <v>1522</v>
      </c>
      <c r="G319" s="93" t="s">
        <v>1022</v>
      </c>
      <c r="H319" s="93" t="s">
        <v>1516</v>
      </c>
      <c r="I319" s="93"/>
      <c r="J319" s="93"/>
      <c r="K319" s="93" t="s">
        <v>1087</v>
      </c>
      <c r="L319" s="93" t="s">
        <v>699</v>
      </c>
      <c r="M319" s="93" t="s">
        <v>1517</v>
      </c>
      <c r="N319" s="93"/>
      <c r="O319" s="93"/>
    </row>
    <row r="320" spans="1:15" ht="33" customHeight="1" x14ac:dyDescent="0.2">
      <c r="A320" s="101">
        <v>1681</v>
      </c>
      <c r="B320" s="101" t="str">
        <f t="shared" si="4"/>
        <v>05/1681</v>
      </c>
      <c r="C320" s="167" t="str">
        <f>IF(ISNUMBER(VLOOKUP(A320,'01.12.17'!$A$2:$O$2000,1,FALSE)),"","+")&amp;IF(ISNUMBER(VLOOKUP(A320,'01.08.18'!$A$2:$P$1999,1,FALSE)),"","-")</f>
        <v>+</v>
      </c>
      <c r="D320" s="104">
        <v>43067</v>
      </c>
      <c r="E320" s="125">
        <v>5</v>
      </c>
      <c r="F320" s="118" t="s">
        <v>1522</v>
      </c>
      <c r="G320" s="118" t="s">
        <v>2140</v>
      </c>
      <c r="H320" s="118" t="s">
        <v>2141</v>
      </c>
      <c r="I320" s="118" t="s">
        <v>2142</v>
      </c>
      <c r="J320" s="121">
        <v>253</v>
      </c>
      <c r="K320" s="118" t="s">
        <v>1062</v>
      </c>
      <c r="L320" s="118" t="s">
        <v>1602</v>
      </c>
      <c r="M320" s="118" t="s">
        <v>1603</v>
      </c>
      <c r="N320" s="118" t="s">
        <v>2143</v>
      </c>
      <c r="O320" s="118"/>
    </row>
    <row r="321" spans="1:15" ht="11" customHeight="1" x14ac:dyDescent="0.2">
      <c r="A321" s="101">
        <v>1522</v>
      </c>
      <c r="B321" s="101" t="str">
        <f t="shared" si="4"/>
        <v>05/1522</v>
      </c>
      <c r="C321" s="167" t="str">
        <f>IF(ISNUMBER(VLOOKUP(A321,'01.12.17'!$A$2:$O$2000,1,FALSE)),"","+")&amp;IF(ISNUMBER(VLOOKUP(A321,'01.08.18'!$A$2:$P$1999,1,FALSE)),"","-")</f>
        <v/>
      </c>
      <c r="D321" s="104">
        <v>41951</v>
      </c>
      <c r="E321" s="125">
        <v>5</v>
      </c>
      <c r="F321" s="93" t="s">
        <v>1522</v>
      </c>
      <c r="G321" s="93" t="s">
        <v>982</v>
      </c>
      <c r="H321" s="93" t="s">
        <v>1905</v>
      </c>
      <c r="I321" s="93" t="s">
        <v>1906</v>
      </c>
      <c r="J321" s="95">
        <v>253</v>
      </c>
      <c r="K321" s="93" t="s">
        <v>1062</v>
      </c>
      <c r="L321" s="93" t="s">
        <v>1602</v>
      </c>
      <c r="M321" s="93" t="s">
        <v>1603</v>
      </c>
      <c r="N321" s="93" t="s">
        <v>1907</v>
      </c>
      <c r="O321" s="93"/>
    </row>
    <row r="322" spans="1:15" ht="11" customHeight="1" x14ac:dyDescent="0.2">
      <c r="A322" s="101">
        <v>1386</v>
      </c>
      <c r="B322" s="101" t="str">
        <f t="shared" ref="B322:B381" si="5">CONCATENATE("05/",A322)</f>
        <v>05/1386</v>
      </c>
      <c r="C322" s="167" t="str">
        <f>IF(ISNUMBER(VLOOKUP(A322,'01.12.17'!$A$2:$O$2000,1,FALSE)),"","+")&amp;IF(ISNUMBER(VLOOKUP(A322,'01.08.18'!$A$2:$P$1999,1,FALSE)),"","-")</f>
        <v>+-</v>
      </c>
      <c r="D322" s="104">
        <v>41475</v>
      </c>
      <c r="E322" s="125">
        <v>5</v>
      </c>
      <c r="F322" s="118" t="s">
        <v>1522</v>
      </c>
      <c r="G322" s="118" t="s">
        <v>1753</v>
      </c>
      <c r="H322" s="118" t="s">
        <v>1754</v>
      </c>
      <c r="I322" s="118" t="s">
        <v>1755</v>
      </c>
      <c r="J322" s="121">
        <v>170</v>
      </c>
      <c r="K322" s="118" t="s">
        <v>1055</v>
      </c>
      <c r="L322" s="118" t="s">
        <v>1756</v>
      </c>
      <c r="M322" s="118" t="s">
        <v>1757</v>
      </c>
      <c r="N322" s="118" t="s">
        <v>1758</v>
      </c>
      <c r="O322" s="118"/>
    </row>
    <row r="323" spans="1:15" ht="11" customHeight="1" x14ac:dyDescent="0.2">
      <c r="A323" s="101">
        <v>1648</v>
      </c>
      <c r="B323" s="101" t="str">
        <f t="shared" si="5"/>
        <v>05/1648</v>
      </c>
      <c r="C323" s="167" t="str">
        <f>IF(ISNUMBER(VLOOKUP(A323,'01.12.17'!$A$2:$O$2000,1,FALSE)),"","+")&amp;IF(ISNUMBER(VLOOKUP(A323,'01.08.18'!$A$2:$P$1999,1,FALSE)),"","-")</f>
        <v/>
      </c>
      <c r="D323" s="104">
        <v>42728</v>
      </c>
      <c r="E323" s="125">
        <v>5</v>
      </c>
      <c r="F323" s="93" t="s">
        <v>1522</v>
      </c>
      <c r="G323" s="93" t="s">
        <v>382</v>
      </c>
      <c r="H323" s="93" t="s">
        <v>383</v>
      </c>
      <c r="I323" s="93" t="s">
        <v>2079</v>
      </c>
      <c r="J323" s="95">
        <v>5</v>
      </c>
      <c r="K323" s="93" t="s">
        <v>299</v>
      </c>
      <c r="L323" s="93" t="s">
        <v>1995</v>
      </c>
      <c r="M323" s="93" t="s">
        <v>301</v>
      </c>
      <c r="N323" s="93" t="s">
        <v>1605</v>
      </c>
      <c r="O323" s="93"/>
    </row>
    <row r="324" spans="1:15" ht="33" customHeight="1" x14ac:dyDescent="0.2">
      <c r="A324" s="101">
        <v>1401</v>
      </c>
      <c r="B324" s="101" t="str">
        <f t="shared" si="5"/>
        <v>05/1401</v>
      </c>
      <c r="C324" s="167" t="str">
        <f>IF(ISNUMBER(VLOOKUP(A324,'01.12.17'!$A$2:$O$2000,1,FALSE)),"","+")&amp;IF(ISNUMBER(VLOOKUP(A324,'01.08.18'!$A$2:$P$1999,1,FALSE)),"","-")</f>
        <v>+</v>
      </c>
      <c r="D324" s="104">
        <v>41524</v>
      </c>
      <c r="E324" s="125">
        <v>5</v>
      </c>
      <c r="F324" s="118" t="s">
        <v>1522</v>
      </c>
      <c r="G324" s="118" t="s">
        <v>1779</v>
      </c>
      <c r="H324" s="118" t="s">
        <v>1780</v>
      </c>
      <c r="I324" s="118" t="s">
        <v>1781</v>
      </c>
      <c r="J324" s="121">
        <v>104</v>
      </c>
      <c r="K324" s="118" t="s">
        <v>16</v>
      </c>
      <c r="L324" s="118" t="s">
        <v>17</v>
      </c>
      <c r="M324" s="118" t="s">
        <v>18</v>
      </c>
      <c r="N324" s="118" t="s">
        <v>1782</v>
      </c>
      <c r="O324" s="118"/>
    </row>
    <row r="325" spans="1:15" ht="11" customHeight="1" x14ac:dyDescent="0.2">
      <c r="A325" s="101">
        <v>1564</v>
      </c>
      <c r="B325" s="101" t="str">
        <f t="shared" si="5"/>
        <v>05/1564</v>
      </c>
      <c r="C325" s="167" t="str">
        <f>IF(ISNUMBER(VLOOKUP(A325,'01.12.17'!$A$2:$O$2000,1,FALSE)),"","+")&amp;IF(ISNUMBER(VLOOKUP(A325,'01.08.18'!$A$2:$P$1999,1,FALSE)),"","-")</f>
        <v/>
      </c>
      <c r="D325" s="104">
        <v>42301</v>
      </c>
      <c r="E325" s="125">
        <v>5</v>
      </c>
      <c r="F325" s="93" t="s">
        <v>1522</v>
      </c>
      <c r="G325" s="93" t="s">
        <v>248</v>
      </c>
      <c r="H325" s="93" t="s">
        <v>249</v>
      </c>
      <c r="I325" s="93" t="s">
        <v>1959</v>
      </c>
      <c r="J325" s="95">
        <v>103</v>
      </c>
      <c r="K325" s="93" t="s">
        <v>240</v>
      </c>
      <c r="L325" s="93" t="s">
        <v>241</v>
      </c>
      <c r="M325" s="93" t="s">
        <v>242</v>
      </c>
      <c r="N325" s="93" t="s">
        <v>1960</v>
      </c>
      <c r="O325" s="93"/>
    </row>
    <row r="326" spans="1:15" ht="11" customHeight="1" x14ac:dyDescent="0.2">
      <c r="A326" s="101">
        <v>1669</v>
      </c>
      <c r="B326" s="101" t="str">
        <f t="shared" si="5"/>
        <v>05/1669</v>
      </c>
      <c r="C326" s="167" t="str">
        <f>IF(ISNUMBER(VLOOKUP(A326,'01.12.17'!$A$2:$O$2000,1,FALSE)),"","+")&amp;IF(ISNUMBER(VLOOKUP(A326,'01.08.18'!$A$2:$P$1999,1,FALSE)),"","-")</f>
        <v/>
      </c>
      <c r="D326" s="104">
        <v>42878</v>
      </c>
      <c r="E326" s="125">
        <v>5</v>
      </c>
      <c r="F326" s="93" t="s">
        <v>1522</v>
      </c>
      <c r="G326" s="93" t="s">
        <v>402</v>
      </c>
      <c r="H326" s="93" t="s">
        <v>2117</v>
      </c>
      <c r="I326" s="93" t="s">
        <v>2118</v>
      </c>
      <c r="J326" s="95">
        <v>171</v>
      </c>
      <c r="K326" s="93" t="s">
        <v>245</v>
      </c>
      <c r="L326" s="93" t="s">
        <v>34</v>
      </c>
      <c r="M326" s="93" t="s">
        <v>1932</v>
      </c>
      <c r="N326" s="93" t="s">
        <v>2119</v>
      </c>
      <c r="O326" s="93"/>
    </row>
    <row r="327" spans="1:15" ht="11" customHeight="1" x14ac:dyDescent="0.2">
      <c r="A327" s="101">
        <v>1549</v>
      </c>
      <c r="B327" s="101" t="str">
        <f t="shared" si="5"/>
        <v>05/1549</v>
      </c>
      <c r="C327" s="167" t="str">
        <f>IF(ISNUMBER(VLOOKUP(A327,'01.12.17'!$A$2:$O$2000,1,FALSE)),"","+")&amp;IF(ISNUMBER(VLOOKUP(A327,'01.08.18'!$A$2:$P$1999,1,FALSE)),"","-")</f>
        <v/>
      </c>
      <c r="D327" s="104">
        <v>42301</v>
      </c>
      <c r="E327" s="125">
        <v>10</v>
      </c>
      <c r="F327" s="93" t="s">
        <v>1575</v>
      </c>
      <c r="G327" s="93" t="s">
        <v>998</v>
      </c>
      <c r="H327" s="93" t="s">
        <v>1516</v>
      </c>
      <c r="I327" s="93"/>
      <c r="J327" s="93"/>
      <c r="K327" s="93" t="s">
        <v>1055</v>
      </c>
      <c r="L327" s="93" t="s">
        <v>691</v>
      </c>
      <c r="M327" s="93" t="s">
        <v>1517</v>
      </c>
      <c r="N327" s="93"/>
      <c r="O327" s="93"/>
    </row>
    <row r="328" spans="1:15" ht="11" customHeight="1" x14ac:dyDescent="0.2">
      <c r="A328" s="101">
        <v>1095</v>
      </c>
      <c r="B328" s="101" t="str">
        <f t="shared" si="5"/>
        <v>05/1095</v>
      </c>
      <c r="C328" s="167" t="str">
        <f>IF(ISNUMBER(VLOOKUP(A328,'01.12.17'!$A$2:$O$2000,1,FALSE)),"","+")&amp;IF(ISNUMBER(VLOOKUP(A328,'01.08.18'!$A$2:$P$1999,1,FALSE)),"","-")</f>
        <v/>
      </c>
      <c r="D328" s="104">
        <v>40579</v>
      </c>
      <c r="E328" s="125">
        <v>10</v>
      </c>
      <c r="F328" s="93" t="s">
        <v>1575</v>
      </c>
      <c r="G328" s="93" t="s">
        <v>871</v>
      </c>
      <c r="H328" s="93" t="s">
        <v>1516</v>
      </c>
      <c r="I328" s="93"/>
      <c r="J328" s="93"/>
      <c r="K328" s="93" t="s">
        <v>1055</v>
      </c>
      <c r="L328" s="93" t="s">
        <v>593</v>
      </c>
      <c r="M328" s="93" t="s">
        <v>1517</v>
      </c>
      <c r="N328" s="93"/>
      <c r="O328" s="93"/>
    </row>
    <row r="329" spans="1:15" ht="11" customHeight="1" x14ac:dyDescent="0.2">
      <c r="A329" s="101">
        <v>1167</v>
      </c>
      <c r="B329" s="101" t="str">
        <f t="shared" si="5"/>
        <v>05/1167</v>
      </c>
      <c r="C329" s="167" t="str">
        <f>IF(ISNUMBER(VLOOKUP(A329,'01.12.17'!$A$2:$O$2000,1,FALSE)),"","+")&amp;IF(ISNUMBER(VLOOKUP(A329,'01.08.18'!$A$2:$P$1999,1,FALSE)),"","-")</f>
        <v/>
      </c>
      <c r="D329" s="104">
        <v>40831</v>
      </c>
      <c r="E329" s="125">
        <v>10</v>
      </c>
      <c r="F329" s="93" t="s">
        <v>1608</v>
      </c>
      <c r="G329" s="93" t="s">
        <v>885</v>
      </c>
      <c r="H329" s="93" t="s">
        <v>1516</v>
      </c>
      <c r="I329" s="93"/>
      <c r="J329" s="93"/>
      <c r="K329" s="93" t="s">
        <v>1055</v>
      </c>
      <c r="L329" s="93" t="s">
        <v>606</v>
      </c>
      <c r="M329" s="93" t="s">
        <v>1517</v>
      </c>
      <c r="N329" s="93"/>
      <c r="O329" s="93"/>
    </row>
    <row r="330" spans="1:15" ht="11" customHeight="1" x14ac:dyDescent="0.2">
      <c r="A330" s="101">
        <v>843</v>
      </c>
      <c r="B330" s="101" t="str">
        <f t="shared" si="5"/>
        <v>05/843</v>
      </c>
      <c r="C330" s="167" t="str">
        <f>IF(ISNUMBER(VLOOKUP(A330,'01.12.17'!$A$2:$O$2000,1,FALSE)),"","+")&amp;IF(ISNUMBER(VLOOKUP(A330,'01.08.18'!$A$2:$P$1999,1,FALSE)),"","-")</f>
        <v>-</v>
      </c>
      <c r="D330" s="104">
        <v>39655</v>
      </c>
      <c r="E330" s="125">
        <v>10</v>
      </c>
      <c r="F330" s="94" t="s">
        <v>1561</v>
      </c>
      <c r="G330" s="93" t="s">
        <v>826</v>
      </c>
      <c r="H330" s="93" t="s">
        <v>1516</v>
      </c>
      <c r="I330" s="93"/>
      <c r="J330" s="93"/>
      <c r="K330" s="93" t="s">
        <v>1055</v>
      </c>
      <c r="L330" s="93" t="s">
        <v>546</v>
      </c>
      <c r="M330" s="93" t="s">
        <v>1517</v>
      </c>
      <c r="N330" s="93"/>
      <c r="O330" s="136"/>
    </row>
    <row r="331" spans="1:15" ht="33" customHeight="1" x14ac:dyDescent="0.2">
      <c r="A331" s="101">
        <v>899</v>
      </c>
      <c r="B331" s="101" t="str">
        <f t="shared" si="5"/>
        <v>05/899</v>
      </c>
      <c r="C331" s="167" t="str">
        <f>IF(ISNUMBER(VLOOKUP(A331,'01.12.17'!$A$2:$O$2000,1,FALSE)),"","+")&amp;IF(ISNUMBER(VLOOKUP(A331,'01.08.18'!$A$2:$P$1999,1,FALSE)),"","-")</f>
        <v/>
      </c>
      <c r="D331" s="104">
        <v>39858</v>
      </c>
      <c r="E331" s="125">
        <v>10</v>
      </c>
      <c r="F331" s="93" t="s">
        <v>1561</v>
      </c>
      <c r="G331" s="93" t="s">
        <v>837</v>
      </c>
      <c r="H331" s="93" t="s">
        <v>1516</v>
      </c>
      <c r="I331" s="93"/>
      <c r="J331" s="93"/>
      <c r="K331" s="93" t="s">
        <v>1055</v>
      </c>
      <c r="L331" s="93" t="s">
        <v>561</v>
      </c>
      <c r="M331" s="93" t="s">
        <v>1517</v>
      </c>
      <c r="N331" s="93"/>
      <c r="O331" s="93"/>
    </row>
    <row r="332" spans="1:15" ht="11" customHeight="1" x14ac:dyDescent="0.2">
      <c r="A332" s="101">
        <v>1264</v>
      </c>
      <c r="B332" s="101" t="str">
        <f t="shared" si="5"/>
        <v>05/1264</v>
      </c>
      <c r="C332" s="167" t="str">
        <f>IF(ISNUMBER(VLOOKUP(A332,'01.12.17'!$A$2:$O$2000,1,FALSE)),"","+")&amp;IF(ISNUMBER(VLOOKUP(A332,'01.08.18'!$A$2:$P$1999,1,FALSE)),"","-")</f>
        <v/>
      </c>
      <c r="D332" s="104">
        <v>41062</v>
      </c>
      <c r="E332" s="125">
        <v>10</v>
      </c>
      <c r="F332" s="93" t="s">
        <v>1561</v>
      </c>
      <c r="G332" s="93" t="s">
        <v>904</v>
      </c>
      <c r="H332" s="93" t="s">
        <v>1667</v>
      </c>
      <c r="I332" s="93" t="s">
        <v>1668</v>
      </c>
      <c r="J332" s="95">
        <v>181</v>
      </c>
      <c r="K332" s="93" t="s">
        <v>1055</v>
      </c>
      <c r="L332" s="93" t="s">
        <v>1669</v>
      </c>
      <c r="M332" s="93" t="s">
        <v>1670</v>
      </c>
      <c r="N332" s="93" t="s">
        <v>1671</v>
      </c>
      <c r="O332" s="93"/>
    </row>
    <row r="333" spans="1:15" ht="22" customHeight="1" x14ac:dyDescent="0.2">
      <c r="A333" s="101">
        <v>866</v>
      </c>
      <c r="B333" s="101" t="str">
        <f t="shared" si="5"/>
        <v>05/866</v>
      </c>
      <c r="C333" s="167" t="str">
        <f>IF(ISNUMBER(VLOOKUP(A333,'01.12.17'!$A$2:$O$2000,1,FALSE)),"","+")&amp;IF(ISNUMBER(VLOOKUP(A333,'01.08.18'!$A$2:$P$1999,1,FALSE)),"","-")</f>
        <v/>
      </c>
      <c r="D333" s="104">
        <v>39704</v>
      </c>
      <c r="E333" s="125">
        <v>10</v>
      </c>
      <c r="F333" s="94" t="s">
        <v>1561</v>
      </c>
      <c r="G333" s="93" t="s">
        <v>831</v>
      </c>
      <c r="H333" s="93" t="s">
        <v>1516</v>
      </c>
      <c r="I333" s="93"/>
      <c r="J333" s="93"/>
      <c r="K333" s="93" t="s">
        <v>1055</v>
      </c>
      <c r="L333" s="93" t="s">
        <v>557</v>
      </c>
      <c r="M333" s="93" t="s">
        <v>1517</v>
      </c>
      <c r="N333" s="93"/>
      <c r="O333" s="136"/>
    </row>
    <row r="334" spans="1:15" ht="11" customHeight="1" x14ac:dyDescent="0.2">
      <c r="A334" s="101">
        <v>1454</v>
      </c>
      <c r="B334" s="101" t="str">
        <f t="shared" si="5"/>
        <v>05/1454</v>
      </c>
      <c r="C334" s="167" t="str">
        <f>IF(ISNUMBER(VLOOKUP(A334,'01.12.17'!$A$2:$O$2000,1,FALSE)),"","+")&amp;IF(ISNUMBER(VLOOKUP(A334,'01.08.18'!$A$2:$P$1999,1,FALSE)),"","-")</f>
        <v/>
      </c>
      <c r="D334" s="104">
        <v>41755</v>
      </c>
      <c r="E334" s="125">
        <v>10</v>
      </c>
      <c r="F334" s="93" t="s">
        <v>1578</v>
      </c>
      <c r="G334" s="93" t="s">
        <v>952</v>
      </c>
      <c r="H334" s="93" t="s">
        <v>1840</v>
      </c>
      <c r="I334" s="93" t="s">
        <v>1841</v>
      </c>
      <c r="J334" s="95">
        <v>299</v>
      </c>
      <c r="K334" s="93" t="s">
        <v>1055</v>
      </c>
      <c r="L334" s="93" t="s">
        <v>1842</v>
      </c>
      <c r="M334" s="93" t="s">
        <v>1843</v>
      </c>
      <c r="N334" s="93" t="s">
        <v>1844</v>
      </c>
      <c r="O334" s="93"/>
    </row>
    <row r="335" spans="1:15" ht="11" customHeight="1" x14ac:dyDescent="0.2">
      <c r="A335" s="101">
        <v>1202</v>
      </c>
      <c r="B335" s="101" t="str">
        <f t="shared" si="5"/>
        <v>05/1202</v>
      </c>
      <c r="C335" s="167" t="str">
        <f>IF(ISNUMBER(VLOOKUP(A335,'01.12.17'!$A$2:$O$2000,1,FALSE)),"","+")&amp;IF(ISNUMBER(VLOOKUP(A335,'01.08.18'!$A$2:$P$1999,1,FALSE)),"","-")</f>
        <v/>
      </c>
      <c r="D335" s="104">
        <v>40950</v>
      </c>
      <c r="E335" s="125">
        <v>10</v>
      </c>
      <c r="F335" s="93" t="s">
        <v>1578</v>
      </c>
      <c r="G335" s="93" t="s">
        <v>890</v>
      </c>
      <c r="H335" s="93" t="s">
        <v>1634</v>
      </c>
      <c r="I335" s="93" t="s">
        <v>1635</v>
      </c>
      <c r="J335" s="95">
        <v>267</v>
      </c>
      <c r="K335" s="93" t="s">
        <v>1055</v>
      </c>
      <c r="L335" s="93" t="s">
        <v>1636</v>
      </c>
      <c r="M335" s="93" t="s">
        <v>1637</v>
      </c>
      <c r="N335" s="93" t="s">
        <v>1638</v>
      </c>
      <c r="O335" s="93"/>
    </row>
    <row r="336" spans="1:15" ht="11" customHeight="1" x14ac:dyDescent="0.2">
      <c r="A336" s="101">
        <v>980</v>
      </c>
      <c r="B336" s="101" t="str">
        <f t="shared" si="5"/>
        <v>05/980</v>
      </c>
      <c r="C336" s="167" t="str">
        <f>IF(ISNUMBER(VLOOKUP(A336,'01.12.17'!$A$2:$O$2000,1,FALSE)),"","+")&amp;IF(ISNUMBER(VLOOKUP(A336,'01.08.18'!$A$2:$P$1999,1,FALSE)),"","-")</f>
        <v/>
      </c>
      <c r="D336" s="104">
        <v>40096</v>
      </c>
      <c r="E336" s="125">
        <v>10</v>
      </c>
      <c r="F336" s="93" t="s">
        <v>1578</v>
      </c>
      <c r="G336" s="93" t="s">
        <v>854</v>
      </c>
      <c r="H336" s="93" t="s">
        <v>1516</v>
      </c>
      <c r="I336" s="93"/>
      <c r="J336" s="93"/>
      <c r="K336" s="93" t="s">
        <v>1055</v>
      </c>
      <c r="L336" s="93" t="s">
        <v>577</v>
      </c>
      <c r="M336" s="93" t="s">
        <v>1517</v>
      </c>
      <c r="N336" s="93"/>
      <c r="O336" s="93"/>
    </row>
    <row r="337" spans="1:15" ht="11" customHeight="1" x14ac:dyDescent="0.2">
      <c r="A337" s="101">
        <v>1577</v>
      </c>
      <c r="B337" s="101" t="str">
        <f t="shared" si="5"/>
        <v>05/1577</v>
      </c>
      <c r="C337" s="167" t="str">
        <f>IF(ISNUMBER(VLOOKUP(A337,'01.12.17'!$A$2:$O$2000,1,FALSE)),"","+")&amp;IF(ISNUMBER(VLOOKUP(A337,'01.08.18'!$A$2:$P$1999,1,FALSE)),"","-")</f>
        <v/>
      </c>
      <c r="D337" s="104">
        <v>42420</v>
      </c>
      <c r="E337" s="125">
        <v>10</v>
      </c>
      <c r="F337" s="93" t="s">
        <v>1578</v>
      </c>
      <c r="G337" s="93" t="s">
        <v>269</v>
      </c>
      <c r="H337" s="93" t="s">
        <v>270</v>
      </c>
      <c r="I337" s="93" t="s">
        <v>1985</v>
      </c>
      <c r="J337" s="95">
        <v>31</v>
      </c>
      <c r="K337" s="93" t="s">
        <v>1055</v>
      </c>
      <c r="L337" s="93" t="s">
        <v>273</v>
      </c>
      <c r="M337" s="93" t="s">
        <v>274</v>
      </c>
      <c r="N337" s="93" t="s">
        <v>1986</v>
      </c>
      <c r="O337" s="93"/>
    </row>
    <row r="338" spans="1:15" ht="11" customHeight="1" x14ac:dyDescent="0.2">
      <c r="A338" s="101">
        <v>1390</v>
      </c>
      <c r="B338" s="101" t="str">
        <f t="shared" si="5"/>
        <v>05/1390</v>
      </c>
      <c r="C338" s="167" t="str">
        <f>IF(ISNUMBER(VLOOKUP(A338,'01.12.17'!$A$2:$O$2000,1,FALSE)),"","+")&amp;IF(ISNUMBER(VLOOKUP(A338,'01.08.18'!$A$2:$P$1999,1,FALSE)),"","-")</f>
        <v/>
      </c>
      <c r="D338" s="104">
        <v>41475</v>
      </c>
      <c r="E338" s="125">
        <v>10</v>
      </c>
      <c r="F338" s="93" t="s">
        <v>1760</v>
      </c>
      <c r="G338" s="93" t="s">
        <v>928</v>
      </c>
      <c r="H338" s="93" t="s">
        <v>1516</v>
      </c>
      <c r="I338" s="93"/>
      <c r="J338" s="93"/>
      <c r="K338" s="93" t="s">
        <v>1055</v>
      </c>
      <c r="L338" s="93" t="s">
        <v>638</v>
      </c>
      <c r="M338" s="93" t="s">
        <v>1517</v>
      </c>
      <c r="N338" s="93"/>
      <c r="O338" s="93"/>
    </row>
    <row r="339" spans="1:15" ht="11" customHeight="1" x14ac:dyDescent="0.2">
      <c r="A339" s="101">
        <v>1536</v>
      </c>
      <c r="B339" s="101" t="str">
        <f t="shared" si="5"/>
        <v>05/1536</v>
      </c>
      <c r="C339" s="167" t="str">
        <f>IF(ISNUMBER(VLOOKUP(A339,'01.12.17'!$A$2:$O$2000,1,FALSE)),"","+")&amp;IF(ISNUMBER(VLOOKUP(A339,'01.08.18'!$A$2:$P$1999,1,FALSE)),"","-")</f>
        <v/>
      </c>
      <c r="D339" s="104">
        <v>42210</v>
      </c>
      <c r="E339" s="125">
        <v>10</v>
      </c>
      <c r="F339" s="93" t="s">
        <v>1760</v>
      </c>
      <c r="G339" s="93" t="s">
        <v>991</v>
      </c>
      <c r="H339" s="93" t="s">
        <v>1918</v>
      </c>
      <c r="I339" s="93" t="s">
        <v>1919</v>
      </c>
      <c r="J339" s="95">
        <v>214</v>
      </c>
      <c r="K339" s="93" t="s">
        <v>1055</v>
      </c>
      <c r="L339" s="93" t="s">
        <v>1920</v>
      </c>
      <c r="M339" s="93" t="s">
        <v>1921</v>
      </c>
      <c r="N339" s="93" t="s">
        <v>1922</v>
      </c>
      <c r="O339" s="93"/>
    </row>
    <row r="340" spans="1:15" ht="33" customHeight="1" x14ac:dyDescent="0.2">
      <c r="A340" s="101">
        <v>1463</v>
      </c>
      <c r="B340" s="101" t="str">
        <f t="shared" si="5"/>
        <v>05/1463</v>
      </c>
      <c r="C340" s="167" t="str">
        <f>IF(ISNUMBER(VLOOKUP(A340,'01.12.17'!$A$2:$O$2000,1,FALSE)),"","+")&amp;IF(ISNUMBER(VLOOKUP(A340,'01.08.18'!$A$2:$P$1999,1,FALSE)),"","-")</f>
        <v/>
      </c>
      <c r="D340" s="104">
        <v>41755</v>
      </c>
      <c r="E340" s="125">
        <v>10</v>
      </c>
      <c r="F340" s="93" t="s">
        <v>1760</v>
      </c>
      <c r="G340" s="93" t="s">
        <v>954</v>
      </c>
      <c r="H340" s="93" t="s">
        <v>1516</v>
      </c>
      <c r="I340" s="93"/>
      <c r="J340" s="93"/>
      <c r="K340" s="93" t="s">
        <v>1055</v>
      </c>
      <c r="L340" s="93" t="s">
        <v>661</v>
      </c>
      <c r="M340" s="93" t="s">
        <v>1517</v>
      </c>
      <c r="N340" s="93"/>
      <c r="O340" s="93"/>
    </row>
    <row r="341" spans="1:15" ht="33" customHeight="1" x14ac:dyDescent="0.2">
      <c r="A341" s="101">
        <v>1485</v>
      </c>
      <c r="B341" s="101" t="str">
        <f t="shared" si="5"/>
        <v>05/1485</v>
      </c>
      <c r="C341" s="167" t="str">
        <f>IF(ISNUMBER(VLOOKUP(A341,'01.12.17'!$A$2:$O$2000,1,FALSE)),"","+")&amp;IF(ISNUMBER(VLOOKUP(A341,'01.08.18'!$A$2:$P$1999,1,FALSE)),"","-")</f>
        <v/>
      </c>
      <c r="D341" s="104">
        <v>41853</v>
      </c>
      <c r="E341" s="125">
        <v>10</v>
      </c>
      <c r="F341" s="93" t="s">
        <v>1760</v>
      </c>
      <c r="G341" s="93" t="s">
        <v>965</v>
      </c>
      <c r="H341" s="93" t="s">
        <v>1516</v>
      </c>
      <c r="I341" s="93"/>
      <c r="J341" s="93"/>
      <c r="K341" s="93" t="s">
        <v>1055</v>
      </c>
      <c r="L341" s="93" t="s">
        <v>668</v>
      </c>
      <c r="M341" s="93" t="s">
        <v>1517</v>
      </c>
      <c r="N341" s="93"/>
      <c r="O341" s="93"/>
    </row>
    <row r="342" spans="1:15" ht="11" customHeight="1" x14ac:dyDescent="0.2">
      <c r="A342" s="101">
        <v>1426</v>
      </c>
      <c r="B342" s="101" t="str">
        <f t="shared" si="5"/>
        <v>05/1426</v>
      </c>
      <c r="C342" s="167" t="str">
        <f>IF(ISNUMBER(VLOOKUP(A342,'01.12.17'!$A$2:$O$2000,1,FALSE)),"","+")&amp;IF(ISNUMBER(VLOOKUP(A342,'01.08.18'!$A$2:$P$1999,1,FALSE)),"","-")</f>
        <v/>
      </c>
      <c r="D342" s="104">
        <v>41587</v>
      </c>
      <c r="E342" s="125">
        <v>10</v>
      </c>
      <c r="F342" s="93" t="s">
        <v>1760</v>
      </c>
      <c r="G342" s="93" t="s">
        <v>161</v>
      </c>
      <c r="H342" s="93" t="s">
        <v>162</v>
      </c>
      <c r="I342" s="93" t="s">
        <v>1824</v>
      </c>
      <c r="J342" s="95">
        <v>161</v>
      </c>
      <c r="K342" s="93" t="s">
        <v>1055</v>
      </c>
      <c r="L342" s="93" t="s">
        <v>165</v>
      </c>
      <c r="M342" s="93" t="s">
        <v>166</v>
      </c>
      <c r="N342" s="93" t="s">
        <v>1821</v>
      </c>
      <c r="O342" s="93"/>
    </row>
    <row r="343" spans="1:15" ht="44" customHeight="1" x14ac:dyDescent="0.2">
      <c r="A343" s="101">
        <v>823</v>
      </c>
      <c r="B343" s="101" t="str">
        <f t="shared" si="5"/>
        <v>05/823</v>
      </c>
      <c r="C343" s="167" t="str">
        <f>IF(ISNUMBER(VLOOKUP(A343,'01.12.17'!$A$2:$O$2000,1,FALSE)),"","+")&amp;IF(ISNUMBER(VLOOKUP(A343,'01.08.18'!$A$2:$P$1999,1,FALSE)),"","-")</f>
        <v>-</v>
      </c>
      <c r="D343" s="104">
        <v>39606</v>
      </c>
      <c r="E343" s="125">
        <v>10</v>
      </c>
      <c r="F343" s="94" t="s">
        <v>1549</v>
      </c>
      <c r="G343" s="93" t="s">
        <v>819</v>
      </c>
      <c r="H343" s="93" t="s">
        <v>1516</v>
      </c>
      <c r="I343" s="93"/>
      <c r="J343" s="93"/>
      <c r="K343" s="93" t="s">
        <v>1055</v>
      </c>
      <c r="L343" s="93" t="s">
        <v>550</v>
      </c>
      <c r="M343" s="93" t="s">
        <v>1517</v>
      </c>
      <c r="N343" s="93"/>
      <c r="O343" s="136"/>
    </row>
    <row r="344" spans="1:15" s="120" customFormat="1" ht="11" customHeight="1" x14ac:dyDescent="0.2">
      <c r="A344" s="101">
        <v>1368</v>
      </c>
      <c r="B344" s="101" t="str">
        <f t="shared" si="5"/>
        <v>05/1368</v>
      </c>
      <c r="C344" s="167" t="str">
        <f>IF(ISNUMBER(VLOOKUP(A344,'01.12.17'!$A$2:$O$2000,1,FALSE)),"","+")&amp;IF(ISNUMBER(VLOOKUP(A344,'01.08.18'!$A$2:$P$1999,1,FALSE)),"","-")</f>
        <v/>
      </c>
      <c r="D344" s="104">
        <v>41419</v>
      </c>
      <c r="E344" s="125">
        <v>10</v>
      </c>
      <c r="F344" s="93" t="s">
        <v>1549</v>
      </c>
      <c r="G344" s="93" t="s">
        <v>150</v>
      </c>
      <c r="H344" s="93" t="s">
        <v>151</v>
      </c>
      <c r="I344" s="93" t="s">
        <v>1739</v>
      </c>
      <c r="J344" s="95">
        <v>144</v>
      </c>
      <c r="K344" s="93" t="s">
        <v>5</v>
      </c>
      <c r="L344" s="93" t="s">
        <v>6</v>
      </c>
      <c r="M344" s="93" t="s">
        <v>7</v>
      </c>
      <c r="N344" s="93" t="s">
        <v>1740</v>
      </c>
      <c r="O344" s="93"/>
    </row>
    <row r="345" spans="1:15" ht="11" customHeight="1" x14ac:dyDescent="0.2">
      <c r="A345" s="101">
        <v>1118</v>
      </c>
      <c r="B345" s="101" t="str">
        <f t="shared" si="5"/>
        <v>05/1118</v>
      </c>
      <c r="C345" s="167" t="str">
        <f>IF(ISNUMBER(VLOOKUP(A345,'01.12.17'!$A$2:$O$2000,1,FALSE)),"","+")&amp;IF(ISNUMBER(VLOOKUP(A345,'01.08.18'!$A$2:$P$1999,1,FALSE)),"","-")</f>
        <v/>
      </c>
      <c r="D345" s="104">
        <v>40705</v>
      </c>
      <c r="E345" s="125">
        <v>10</v>
      </c>
      <c r="F345" s="93" t="s">
        <v>1549</v>
      </c>
      <c r="G345" s="93" t="s">
        <v>876</v>
      </c>
      <c r="H345" s="93" t="s">
        <v>1586</v>
      </c>
      <c r="I345" s="93" t="s">
        <v>1587</v>
      </c>
      <c r="J345" s="95">
        <v>189</v>
      </c>
      <c r="K345" s="93" t="s">
        <v>1588</v>
      </c>
      <c r="L345" s="93" t="s">
        <v>1589</v>
      </c>
      <c r="M345" s="93" t="s">
        <v>1590</v>
      </c>
      <c r="N345" s="93" t="s">
        <v>1585</v>
      </c>
      <c r="O345" s="93"/>
    </row>
    <row r="346" spans="1:15" ht="11" customHeight="1" x14ac:dyDescent="0.2">
      <c r="A346" s="101">
        <v>1316</v>
      </c>
      <c r="B346" s="101" t="str">
        <f t="shared" si="5"/>
        <v>05/1316</v>
      </c>
      <c r="C346" s="167" t="str">
        <f>IF(ISNUMBER(VLOOKUP(A346,'01.12.17'!$A$2:$O$2000,1,FALSE)),"","+")&amp;IF(ISNUMBER(VLOOKUP(A346,'01.08.18'!$A$2:$P$1999,1,FALSE)),"","-")</f>
        <v/>
      </c>
      <c r="D346" s="104">
        <v>41202</v>
      </c>
      <c r="E346" s="125">
        <v>10</v>
      </c>
      <c r="F346" s="93" t="s">
        <v>1549</v>
      </c>
      <c r="G346" s="93" t="s">
        <v>911</v>
      </c>
      <c r="H346" s="93" t="s">
        <v>1516</v>
      </c>
      <c r="I346" s="93"/>
      <c r="J346" s="93"/>
      <c r="K346" s="93" t="s">
        <v>1055</v>
      </c>
      <c r="L346" s="93" t="s">
        <v>628</v>
      </c>
      <c r="M346" s="93" t="s">
        <v>1517</v>
      </c>
      <c r="N346" s="93"/>
      <c r="O346" s="93"/>
    </row>
    <row r="347" spans="1:15" ht="33" customHeight="1" x14ac:dyDescent="0.2">
      <c r="A347" s="101">
        <v>1266</v>
      </c>
      <c r="B347" s="101" t="str">
        <f t="shared" si="5"/>
        <v>05/1266</v>
      </c>
      <c r="C347" s="167" t="str">
        <f>IF(ISNUMBER(VLOOKUP(A347,'01.12.17'!$A$2:$O$2000,1,FALSE)),"","+")&amp;IF(ISNUMBER(VLOOKUP(A347,'01.08.18'!$A$2:$P$1999,1,FALSE)),"","-")</f>
        <v/>
      </c>
      <c r="D347" s="104">
        <v>41111</v>
      </c>
      <c r="E347" s="125">
        <v>10</v>
      </c>
      <c r="F347" s="93" t="s">
        <v>1549</v>
      </c>
      <c r="G347" s="93" t="s">
        <v>905</v>
      </c>
      <c r="H347" s="93" t="s">
        <v>1673</v>
      </c>
      <c r="I347" s="93" t="s">
        <v>1674</v>
      </c>
      <c r="J347" s="95">
        <v>290</v>
      </c>
      <c r="K347" s="93" t="s">
        <v>1055</v>
      </c>
      <c r="L347" s="93" t="s">
        <v>1675</v>
      </c>
      <c r="M347" s="93" t="s">
        <v>1676</v>
      </c>
      <c r="N347" s="93" t="s">
        <v>1677</v>
      </c>
      <c r="O347" s="93"/>
    </row>
    <row r="348" spans="1:15" ht="11" customHeight="1" x14ac:dyDescent="0.2">
      <c r="A348" s="101">
        <v>1670</v>
      </c>
      <c r="B348" s="101" t="str">
        <f t="shared" si="5"/>
        <v>05/1670</v>
      </c>
      <c r="C348" s="167" t="str">
        <f>IF(ISNUMBER(VLOOKUP(A348,'01.12.17'!$A$2:$O$2000,1,FALSE)),"","+")&amp;IF(ISNUMBER(VLOOKUP(A348,'01.08.18'!$A$2:$P$1999,1,FALSE)),"","-")</f>
        <v/>
      </c>
      <c r="D348" s="104">
        <v>42878</v>
      </c>
      <c r="E348" s="125">
        <v>10</v>
      </c>
      <c r="F348" s="93" t="s">
        <v>1549</v>
      </c>
      <c r="G348" s="93" t="s">
        <v>403</v>
      </c>
      <c r="H348" s="93" t="s">
        <v>2120</v>
      </c>
      <c r="I348" s="93" t="s">
        <v>2121</v>
      </c>
      <c r="J348" s="95">
        <v>50</v>
      </c>
      <c r="K348" s="93" t="s">
        <v>79</v>
      </c>
      <c r="L348" s="93" t="s">
        <v>80</v>
      </c>
      <c r="M348" s="93" t="s">
        <v>81</v>
      </c>
      <c r="N348" s="93" t="s">
        <v>2122</v>
      </c>
      <c r="O348" s="93"/>
    </row>
    <row r="349" spans="1:15" ht="33" customHeight="1" x14ac:dyDescent="0.2">
      <c r="A349" s="101">
        <v>1638</v>
      </c>
      <c r="B349" s="101" t="str">
        <f t="shared" si="5"/>
        <v>05/1638</v>
      </c>
      <c r="C349" s="167" t="str">
        <f>IF(ISNUMBER(VLOOKUP(A349,'01.12.17'!$A$2:$O$2000,1,FALSE)),"","+")&amp;IF(ISNUMBER(VLOOKUP(A349,'01.08.18'!$A$2:$P$1999,1,FALSE)),"","-")</f>
        <v/>
      </c>
      <c r="D349" s="104">
        <v>42728</v>
      </c>
      <c r="E349" s="125">
        <v>10</v>
      </c>
      <c r="F349" s="93" t="s">
        <v>1549</v>
      </c>
      <c r="G349" s="93" t="s">
        <v>367</v>
      </c>
      <c r="H349" s="93" t="s">
        <v>368</v>
      </c>
      <c r="I349" s="93" t="s">
        <v>2062</v>
      </c>
      <c r="J349" s="95">
        <v>144</v>
      </c>
      <c r="K349" s="93" t="s">
        <v>5</v>
      </c>
      <c r="L349" s="93" t="s">
        <v>6</v>
      </c>
      <c r="M349" s="93" t="s">
        <v>7</v>
      </c>
      <c r="N349" s="93" t="s">
        <v>1605</v>
      </c>
      <c r="O349" s="93"/>
    </row>
    <row r="350" spans="1:15" ht="11" customHeight="1" x14ac:dyDescent="0.2">
      <c r="A350" s="101">
        <v>1437</v>
      </c>
      <c r="B350" s="101" t="str">
        <f t="shared" si="5"/>
        <v>05/1437</v>
      </c>
      <c r="C350" s="167" t="str">
        <f>IF(ISNUMBER(VLOOKUP(A350,'01.12.17'!$A$2:$O$2000,1,FALSE)),"","+")&amp;IF(ISNUMBER(VLOOKUP(A350,'01.08.18'!$A$2:$P$1999,1,FALSE)),"","-")</f>
        <v/>
      </c>
      <c r="D350" s="104">
        <v>41671</v>
      </c>
      <c r="E350" s="125">
        <v>10</v>
      </c>
      <c r="F350" s="93" t="s">
        <v>1549</v>
      </c>
      <c r="G350" s="93" t="s">
        <v>1043</v>
      </c>
      <c r="H350" s="93" t="s">
        <v>1830</v>
      </c>
      <c r="I350" s="93" t="s">
        <v>1831</v>
      </c>
      <c r="J350" s="95">
        <v>272</v>
      </c>
      <c r="K350" s="93" t="s">
        <v>1523</v>
      </c>
      <c r="L350" s="93" t="s">
        <v>1832</v>
      </c>
      <c r="M350" s="93" t="s">
        <v>1833</v>
      </c>
      <c r="N350" s="93" t="s">
        <v>1834</v>
      </c>
      <c r="O350" s="93"/>
    </row>
    <row r="351" spans="1:15" ht="11" customHeight="1" x14ac:dyDescent="0.2">
      <c r="A351" s="101">
        <v>1627</v>
      </c>
      <c r="B351" s="101" t="str">
        <f t="shared" si="5"/>
        <v>05/1627</v>
      </c>
      <c r="C351" s="167" t="str">
        <f>IF(ISNUMBER(VLOOKUP(A351,'01.12.17'!$A$2:$O$2000,1,FALSE)),"","+")&amp;IF(ISNUMBER(VLOOKUP(A351,'01.08.18'!$A$2:$P$1999,1,FALSE)),"","-")</f>
        <v/>
      </c>
      <c r="D351" s="104">
        <v>42602</v>
      </c>
      <c r="E351" s="125">
        <v>10</v>
      </c>
      <c r="F351" s="93" t="s">
        <v>1549</v>
      </c>
      <c r="G351" s="93" t="s">
        <v>353</v>
      </c>
      <c r="H351" s="93" t="s">
        <v>354</v>
      </c>
      <c r="I351" s="93" t="s">
        <v>2044</v>
      </c>
      <c r="J351" s="95">
        <v>50</v>
      </c>
      <c r="K351" s="93" t="s">
        <v>79</v>
      </c>
      <c r="L351" s="93" t="s">
        <v>80</v>
      </c>
      <c r="M351" s="93" t="s">
        <v>81</v>
      </c>
      <c r="N351" s="93" t="s">
        <v>2045</v>
      </c>
      <c r="O351" s="93"/>
    </row>
    <row r="352" spans="1:15" ht="11" customHeight="1" x14ac:dyDescent="0.2">
      <c r="A352" s="101">
        <v>1535</v>
      </c>
      <c r="B352" s="101" t="str">
        <f t="shared" si="5"/>
        <v>05/1535</v>
      </c>
      <c r="C352" s="167" t="str">
        <f>IF(ISNUMBER(VLOOKUP(A352,'01.12.17'!$A$2:$O$2000,1,FALSE)),"","+")&amp;IF(ISNUMBER(VLOOKUP(A352,'01.08.18'!$A$2:$P$1999,1,FALSE)),"","-")</f>
        <v/>
      </c>
      <c r="D352" s="104">
        <v>42140</v>
      </c>
      <c r="E352" s="125">
        <v>10</v>
      </c>
      <c r="F352" s="93" t="s">
        <v>1549</v>
      </c>
      <c r="G352" s="93" t="s">
        <v>471</v>
      </c>
      <c r="H352" s="93" t="s">
        <v>1516</v>
      </c>
      <c r="I352" s="93"/>
      <c r="J352" s="93"/>
      <c r="K352" s="93" t="s">
        <v>1055</v>
      </c>
      <c r="L352" s="93" t="s">
        <v>685</v>
      </c>
      <c r="M352" s="93" t="s">
        <v>1517</v>
      </c>
      <c r="N352" s="93"/>
      <c r="O352" s="93"/>
    </row>
    <row r="353" spans="1:15" s="106" customFormat="1" ht="11" customHeight="1" x14ac:dyDescent="0.2">
      <c r="A353" s="101">
        <v>1182</v>
      </c>
      <c r="B353" s="101" t="str">
        <f t="shared" si="5"/>
        <v>05/1182</v>
      </c>
      <c r="C353" s="167" t="str">
        <f>IF(ISNUMBER(VLOOKUP(A353,'01.12.17'!$A$2:$O$2000,1,FALSE)),"","+")&amp;IF(ISNUMBER(VLOOKUP(A353,'01.08.18'!$A$2:$P$1999,1,FALSE)),"","-")</f>
        <v/>
      </c>
      <c r="D353" s="104">
        <v>40887</v>
      </c>
      <c r="E353" s="125">
        <v>10</v>
      </c>
      <c r="F353" s="93" t="s">
        <v>1549</v>
      </c>
      <c r="G353" s="93" t="s">
        <v>76</v>
      </c>
      <c r="H353" s="93" t="s">
        <v>77</v>
      </c>
      <c r="I353" s="93" t="s">
        <v>1624</v>
      </c>
      <c r="J353" s="95">
        <v>50</v>
      </c>
      <c r="K353" s="93" t="s">
        <v>79</v>
      </c>
      <c r="L353" s="93" t="s">
        <v>80</v>
      </c>
      <c r="M353" s="93" t="s">
        <v>81</v>
      </c>
      <c r="N353" s="93" t="s">
        <v>1625</v>
      </c>
      <c r="O353" s="93"/>
    </row>
    <row r="354" spans="1:15" ht="11" customHeight="1" x14ac:dyDescent="0.2">
      <c r="A354" s="101">
        <v>1187</v>
      </c>
      <c r="B354" s="101" t="str">
        <f t="shared" si="5"/>
        <v>05/1187</v>
      </c>
      <c r="C354" s="167" t="str">
        <f>IF(ISNUMBER(VLOOKUP(A354,'01.12.17'!$A$2:$O$2000,1,FALSE)),"","+")&amp;IF(ISNUMBER(VLOOKUP(A354,'01.08.18'!$A$2:$P$1999,1,FALSE)),"","-")</f>
        <v/>
      </c>
      <c r="D354" s="104">
        <v>40887</v>
      </c>
      <c r="E354" s="125">
        <v>10</v>
      </c>
      <c r="F354" s="93" t="s">
        <v>1549</v>
      </c>
      <c r="G354" s="93" t="s">
        <v>889</v>
      </c>
      <c r="H354" s="93" t="s">
        <v>1628</v>
      </c>
      <c r="I354" s="93" t="s">
        <v>1629</v>
      </c>
      <c r="J354" s="95">
        <v>185</v>
      </c>
      <c r="K354" s="93" t="s">
        <v>1055</v>
      </c>
      <c r="L354" s="93" t="s">
        <v>1630</v>
      </c>
      <c r="M354" s="93" t="s">
        <v>1631</v>
      </c>
      <c r="N354" s="93" t="s">
        <v>1632</v>
      </c>
      <c r="O354" s="93"/>
    </row>
    <row r="355" spans="1:15" s="107" customFormat="1" ht="11.4" customHeight="1" x14ac:dyDescent="0.2">
      <c r="A355" s="101">
        <v>1124</v>
      </c>
      <c r="B355" s="101" t="str">
        <f t="shared" si="5"/>
        <v>05/1124</v>
      </c>
      <c r="C355" s="167" t="str">
        <f>IF(ISNUMBER(VLOOKUP(A355,'01.12.17'!$A$2:$O$2000,1,FALSE)),"","+")&amp;IF(ISNUMBER(VLOOKUP(A355,'01.08.18'!$A$2:$P$1999,1,FALSE)),"","-")</f>
        <v/>
      </c>
      <c r="D355" s="104">
        <v>40705</v>
      </c>
      <c r="E355" s="125">
        <v>10</v>
      </c>
      <c r="F355" s="93" t="s">
        <v>1549</v>
      </c>
      <c r="G355" s="93" t="s">
        <v>878</v>
      </c>
      <c r="H355" s="93" t="s">
        <v>1591</v>
      </c>
      <c r="I355" s="93" t="s">
        <v>1592</v>
      </c>
      <c r="J355" s="95">
        <v>190</v>
      </c>
      <c r="K355" s="93" t="s">
        <v>1593</v>
      </c>
      <c r="L355" s="93" t="s">
        <v>1594</v>
      </c>
      <c r="M355" s="93" t="s">
        <v>1595</v>
      </c>
      <c r="N355" s="93" t="s">
        <v>1596</v>
      </c>
      <c r="O355" s="91"/>
    </row>
    <row r="356" spans="1:15" s="107" customFormat="1" ht="11.4" customHeight="1" x14ac:dyDescent="0.2">
      <c r="A356" s="101">
        <v>1613</v>
      </c>
      <c r="B356" s="101" t="str">
        <f t="shared" si="5"/>
        <v>05/1613</v>
      </c>
      <c r="C356" s="167" t="str">
        <f>IF(ISNUMBER(VLOOKUP(A356,'01.12.17'!$A$2:$O$2000,1,FALSE)),"","+")&amp;IF(ISNUMBER(VLOOKUP(A356,'01.08.18'!$A$2:$P$1999,1,FALSE)),"","-")</f>
        <v/>
      </c>
      <c r="D356" s="104">
        <v>42602</v>
      </c>
      <c r="E356" s="125">
        <v>10</v>
      </c>
      <c r="F356" s="93" t="s">
        <v>1549</v>
      </c>
      <c r="G356" s="93" t="s">
        <v>328</v>
      </c>
      <c r="H356" s="93" t="s">
        <v>329</v>
      </c>
      <c r="I356" s="93" t="s">
        <v>2023</v>
      </c>
      <c r="J356" s="95">
        <v>50</v>
      </c>
      <c r="K356" s="93" t="s">
        <v>79</v>
      </c>
      <c r="L356" s="93" t="s">
        <v>80</v>
      </c>
      <c r="M356" s="93" t="s">
        <v>81</v>
      </c>
      <c r="N356" s="93" t="s">
        <v>2024</v>
      </c>
      <c r="O356" s="91"/>
    </row>
    <row r="357" spans="1:15" s="107" customFormat="1" ht="11.4" customHeight="1" x14ac:dyDescent="0.2">
      <c r="A357" s="101">
        <v>1068</v>
      </c>
      <c r="B357" s="101" t="str">
        <f t="shared" si="5"/>
        <v>05/1068</v>
      </c>
      <c r="C357" s="167" t="str">
        <f>IF(ISNUMBER(VLOOKUP(A357,'01.12.17'!$A$2:$O$2000,1,FALSE)),"","+")&amp;IF(ISNUMBER(VLOOKUP(A357,'01.08.18'!$A$2:$P$1999,1,FALSE)),"","-")</f>
        <v>+</v>
      </c>
      <c r="D357" s="104">
        <v>40503</v>
      </c>
      <c r="E357" s="125">
        <v>10</v>
      </c>
      <c r="F357" s="118" t="s">
        <v>1549</v>
      </c>
      <c r="G357" s="118" t="s">
        <v>867</v>
      </c>
      <c r="H357" s="118" t="s">
        <v>1516</v>
      </c>
      <c r="I357" s="118"/>
      <c r="J357" s="118"/>
      <c r="K357" s="118" t="s">
        <v>1055</v>
      </c>
      <c r="L357" s="118" t="s">
        <v>2229</v>
      </c>
      <c r="M357" s="118" t="s">
        <v>1517</v>
      </c>
      <c r="N357" s="118"/>
      <c r="O357" s="137"/>
    </row>
    <row r="358" spans="1:15" s="107" customFormat="1" ht="11.4" customHeight="1" x14ac:dyDescent="0.2">
      <c r="A358" s="101">
        <v>1344</v>
      </c>
      <c r="B358" s="101" t="str">
        <f t="shared" si="5"/>
        <v>05/1344</v>
      </c>
      <c r="C358" s="167" t="str">
        <f>IF(ISNUMBER(VLOOKUP(A358,'01.12.17'!$A$2:$O$2000,1,FALSE)),"","+")&amp;IF(ISNUMBER(VLOOKUP(A358,'01.08.18'!$A$2:$P$1999,1,FALSE)),"","-")</f>
        <v/>
      </c>
      <c r="D358" s="104">
        <v>41328</v>
      </c>
      <c r="E358" s="125">
        <v>10</v>
      </c>
      <c r="F358" s="93" t="s">
        <v>1549</v>
      </c>
      <c r="G358" s="93" t="s">
        <v>142</v>
      </c>
      <c r="H358" s="93" t="s">
        <v>143</v>
      </c>
      <c r="I358" s="93" t="s">
        <v>1706</v>
      </c>
      <c r="J358" s="95">
        <v>144</v>
      </c>
      <c r="K358" s="93" t="s">
        <v>5</v>
      </c>
      <c r="L358" s="93" t="s">
        <v>6</v>
      </c>
      <c r="M358" s="93" t="s">
        <v>7</v>
      </c>
      <c r="N358" s="93" t="s">
        <v>1707</v>
      </c>
      <c r="O358" s="91"/>
    </row>
    <row r="359" spans="1:15" s="107" customFormat="1" ht="11.4" customHeight="1" x14ac:dyDescent="0.2">
      <c r="A359" s="101">
        <v>1643</v>
      </c>
      <c r="B359" s="101" t="str">
        <f t="shared" si="5"/>
        <v>05/1643</v>
      </c>
      <c r="C359" s="167" t="str">
        <f>IF(ISNUMBER(VLOOKUP(A359,'01.12.17'!$A$2:$O$2000,1,FALSE)),"","+")&amp;IF(ISNUMBER(VLOOKUP(A359,'01.08.18'!$A$2:$P$1999,1,FALSE)),"","-")</f>
        <v/>
      </c>
      <c r="D359" s="104">
        <v>42728</v>
      </c>
      <c r="E359" s="125">
        <v>10</v>
      </c>
      <c r="F359" s="93" t="s">
        <v>1549</v>
      </c>
      <c r="G359" s="93" t="s">
        <v>374</v>
      </c>
      <c r="H359" s="93" t="s">
        <v>375</v>
      </c>
      <c r="I359" s="93" t="s">
        <v>2073</v>
      </c>
      <c r="J359" s="95">
        <v>50</v>
      </c>
      <c r="K359" s="93" t="s">
        <v>79</v>
      </c>
      <c r="L359" s="93" t="s">
        <v>80</v>
      </c>
      <c r="M359" s="93" t="s">
        <v>81</v>
      </c>
      <c r="N359" s="93" t="s">
        <v>2074</v>
      </c>
      <c r="O359" s="91"/>
    </row>
    <row r="360" spans="1:15" s="107" customFormat="1" ht="11.4" customHeight="1" x14ac:dyDescent="0.2">
      <c r="A360" s="101">
        <v>1298</v>
      </c>
      <c r="B360" s="101" t="str">
        <f t="shared" si="5"/>
        <v>05/1298</v>
      </c>
      <c r="C360" s="167" t="str">
        <f>IF(ISNUMBER(VLOOKUP(A360,'01.12.17'!$A$2:$O$2000,1,FALSE)),"","+")&amp;IF(ISNUMBER(VLOOKUP(A360,'01.08.18'!$A$2:$P$1999,1,FALSE)),"","-")</f>
        <v/>
      </c>
      <c r="D360" s="104">
        <v>41167</v>
      </c>
      <c r="E360" s="125">
        <v>10</v>
      </c>
      <c r="F360" s="93" t="s">
        <v>1549</v>
      </c>
      <c r="G360" s="93" t="s">
        <v>908</v>
      </c>
      <c r="H360" s="93" t="s">
        <v>1690</v>
      </c>
      <c r="I360" s="93" t="s">
        <v>1691</v>
      </c>
      <c r="J360" s="95">
        <v>186</v>
      </c>
      <c r="K360" s="93" t="s">
        <v>1055</v>
      </c>
      <c r="L360" s="93" t="s">
        <v>1692</v>
      </c>
      <c r="M360" s="93" t="s">
        <v>1693</v>
      </c>
      <c r="N360" s="93" t="s">
        <v>1694</v>
      </c>
      <c r="O360" s="91"/>
    </row>
    <row r="361" spans="1:15" s="107" customFormat="1" ht="11.4" customHeight="1" x14ac:dyDescent="0.2">
      <c r="A361" s="101">
        <v>891</v>
      </c>
      <c r="B361" s="101" t="str">
        <f t="shared" si="5"/>
        <v>05/891</v>
      </c>
      <c r="C361" s="167" t="str">
        <f>IF(ISNUMBER(VLOOKUP(A361,'01.12.17'!$A$2:$O$2000,1,FALSE)),"","+")&amp;IF(ISNUMBER(VLOOKUP(A361,'01.08.18'!$A$2:$P$1999,1,FALSE)),"","-")</f>
        <v/>
      </c>
      <c r="D361" s="104">
        <v>39858</v>
      </c>
      <c r="E361" s="125">
        <v>10</v>
      </c>
      <c r="F361" s="93" t="s">
        <v>1549</v>
      </c>
      <c r="G361" s="93" t="s">
        <v>835</v>
      </c>
      <c r="H361" s="93" t="s">
        <v>1516</v>
      </c>
      <c r="I361" s="93"/>
      <c r="J361" s="93"/>
      <c r="K361" s="93" t="s">
        <v>1055</v>
      </c>
      <c r="L361" s="93" t="s">
        <v>560</v>
      </c>
      <c r="M361" s="93" t="s">
        <v>1517</v>
      </c>
      <c r="N361" s="93"/>
      <c r="O361" s="91"/>
    </row>
    <row r="362" spans="1:15" s="107" customFormat="1" ht="11.4" customHeight="1" x14ac:dyDescent="0.2">
      <c r="A362" s="101">
        <v>822</v>
      </c>
      <c r="B362" s="101" t="str">
        <f t="shared" si="5"/>
        <v>05/822</v>
      </c>
      <c r="C362" s="167" t="str">
        <f>IF(ISNUMBER(VLOOKUP(A362,'01.12.17'!$A$2:$O$2000,1,FALSE)),"","+")&amp;IF(ISNUMBER(VLOOKUP(A362,'01.08.18'!$A$2:$P$1999,1,FALSE)),"","-")</f>
        <v>-</v>
      </c>
      <c r="D362" s="104">
        <v>39606</v>
      </c>
      <c r="E362" s="125">
        <v>10</v>
      </c>
      <c r="F362" s="94" t="s">
        <v>1549</v>
      </c>
      <c r="G362" s="93" t="s">
        <v>451</v>
      </c>
      <c r="H362" s="93" t="s">
        <v>452</v>
      </c>
      <c r="I362" s="93" t="s">
        <v>2172</v>
      </c>
      <c r="J362" s="95">
        <v>144</v>
      </c>
      <c r="K362" s="93" t="s">
        <v>5</v>
      </c>
      <c r="L362" s="93" t="s">
        <v>6</v>
      </c>
      <c r="M362" s="93" t="s">
        <v>7</v>
      </c>
      <c r="N362" s="93" t="s">
        <v>2173</v>
      </c>
      <c r="O362" s="124"/>
    </row>
    <row r="363" spans="1:15" s="107" customFormat="1" ht="11.4" customHeight="1" x14ac:dyDescent="0.2">
      <c r="A363" s="101">
        <v>975</v>
      </c>
      <c r="B363" s="101" t="str">
        <f t="shared" si="5"/>
        <v>05/975</v>
      </c>
      <c r="C363" s="167" t="str">
        <f>IF(ISNUMBER(VLOOKUP(A363,'01.12.17'!$A$2:$O$2000,1,FALSE)),"","+")&amp;IF(ISNUMBER(VLOOKUP(A363,'01.08.18'!$A$2:$P$1999,1,FALSE)),"","-")</f>
        <v/>
      </c>
      <c r="D363" s="104">
        <v>40096</v>
      </c>
      <c r="E363" s="125">
        <v>10</v>
      </c>
      <c r="F363" s="93" t="s">
        <v>1549</v>
      </c>
      <c r="G363" s="93" t="s">
        <v>852</v>
      </c>
      <c r="H363" s="93" t="s">
        <v>1516</v>
      </c>
      <c r="I363" s="93"/>
      <c r="J363" s="93"/>
      <c r="K363" s="93" t="s">
        <v>1055</v>
      </c>
      <c r="L363" s="93" t="s">
        <v>576</v>
      </c>
      <c r="M363" s="93" t="s">
        <v>1517</v>
      </c>
      <c r="N363" s="93"/>
      <c r="O363" s="91"/>
    </row>
    <row r="364" spans="1:15" s="107" customFormat="1" ht="11.4" customHeight="1" x14ac:dyDescent="0.2">
      <c r="A364" s="101">
        <v>1393</v>
      </c>
      <c r="B364" s="101" t="str">
        <f t="shared" si="5"/>
        <v>05/1393</v>
      </c>
      <c r="C364" s="167" t="str">
        <f>IF(ISNUMBER(VLOOKUP(A364,'01.12.17'!$A$2:$O$2000,1,FALSE)),"","+")&amp;IF(ISNUMBER(VLOOKUP(A364,'01.08.18'!$A$2:$P$1999,1,FALSE)),"","-")</f>
        <v/>
      </c>
      <c r="D364" s="104">
        <v>41475</v>
      </c>
      <c r="E364" s="125">
        <v>10</v>
      </c>
      <c r="F364" s="93" t="s">
        <v>1549</v>
      </c>
      <c r="G364" s="93" t="s">
        <v>930</v>
      </c>
      <c r="H364" s="93" t="s">
        <v>1516</v>
      </c>
      <c r="I364" s="93"/>
      <c r="J364" s="93"/>
      <c r="K364" s="93" t="s">
        <v>1055</v>
      </c>
      <c r="L364" s="93" t="s">
        <v>640</v>
      </c>
      <c r="M364" s="93" t="s">
        <v>1517</v>
      </c>
      <c r="N364" s="93"/>
      <c r="O364" s="91"/>
    </row>
    <row r="365" spans="1:15" s="107" customFormat="1" ht="11.4" customHeight="1" x14ac:dyDescent="0.2">
      <c r="A365" s="101">
        <v>1249</v>
      </c>
      <c r="B365" s="101" t="str">
        <f t="shared" si="5"/>
        <v>05/1249</v>
      </c>
      <c r="C365" s="167" t="str">
        <f>IF(ISNUMBER(VLOOKUP(A365,'01.12.17'!$A$2:$O$2000,1,FALSE)),"","+")&amp;IF(ISNUMBER(VLOOKUP(A365,'01.08.18'!$A$2:$P$1999,1,FALSE)),"","-")</f>
        <v/>
      </c>
      <c r="D365" s="104">
        <v>41062</v>
      </c>
      <c r="E365" s="125">
        <v>10</v>
      </c>
      <c r="F365" s="93" t="s">
        <v>1549</v>
      </c>
      <c r="G365" s="93" t="s">
        <v>111</v>
      </c>
      <c r="H365" s="93" t="s">
        <v>112</v>
      </c>
      <c r="I365" s="93" t="s">
        <v>1659</v>
      </c>
      <c r="J365" s="95">
        <v>144</v>
      </c>
      <c r="K365" s="93" t="s">
        <v>5</v>
      </c>
      <c r="L365" s="93" t="s">
        <v>6</v>
      </c>
      <c r="M365" s="93" t="s">
        <v>7</v>
      </c>
      <c r="N365" s="93" t="s">
        <v>1660</v>
      </c>
      <c r="O365" s="91"/>
    </row>
    <row r="366" spans="1:15" s="107" customFormat="1" ht="11.4" customHeight="1" x14ac:dyDescent="0.2">
      <c r="A366" s="101">
        <v>1096</v>
      </c>
      <c r="B366" s="101" t="str">
        <f t="shared" si="5"/>
        <v>05/1096</v>
      </c>
      <c r="C366" s="167" t="str">
        <f>IF(ISNUMBER(VLOOKUP(A366,'01.12.17'!$A$2:$O$2000,1,FALSE)),"","+")&amp;IF(ISNUMBER(VLOOKUP(A366,'01.08.18'!$A$2:$P$1999,1,FALSE)),"","-")</f>
        <v/>
      </c>
      <c r="D366" s="104">
        <v>40579</v>
      </c>
      <c r="E366" s="125">
        <v>10</v>
      </c>
      <c r="F366" s="93" t="s">
        <v>1549</v>
      </c>
      <c r="G366" s="93" t="s">
        <v>872</v>
      </c>
      <c r="H366" s="93" t="s">
        <v>1516</v>
      </c>
      <c r="I366" s="93"/>
      <c r="J366" s="93"/>
      <c r="K366" s="93" t="s">
        <v>1055</v>
      </c>
      <c r="L366" s="93" t="s">
        <v>592</v>
      </c>
      <c r="M366" s="93" t="s">
        <v>1517</v>
      </c>
      <c r="N366" s="93"/>
      <c r="O366" s="91"/>
    </row>
    <row r="367" spans="1:15" s="107" customFormat="1" ht="11.4" customHeight="1" x14ac:dyDescent="0.2">
      <c r="A367" s="101">
        <v>1005</v>
      </c>
      <c r="B367" s="101" t="str">
        <f t="shared" si="5"/>
        <v>05/1005</v>
      </c>
      <c r="C367" s="167" t="str">
        <f>IF(ISNUMBER(VLOOKUP(A367,'01.12.17'!$A$2:$O$2000,1,FALSE)),"","+")&amp;IF(ISNUMBER(VLOOKUP(A367,'01.08.18'!$A$2:$P$1999,1,FALSE)),"","-")</f>
        <v/>
      </c>
      <c r="D367" s="104">
        <v>40229</v>
      </c>
      <c r="E367" s="125">
        <v>10</v>
      </c>
      <c r="F367" s="93" t="s">
        <v>1549</v>
      </c>
      <c r="G367" s="93" t="s">
        <v>3</v>
      </c>
      <c r="H367" s="93" t="s">
        <v>4</v>
      </c>
      <c r="I367" s="93" t="s">
        <v>1526</v>
      </c>
      <c r="J367" s="95">
        <v>144</v>
      </c>
      <c r="K367" s="93" t="s">
        <v>5</v>
      </c>
      <c r="L367" s="93" t="s">
        <v>6</v>
      </c>
      <c r="M367" s="93" t="s">
        <v>7</v>
      </c>
      <c r="N367" s="93" t="s">
        <v>1528</v>
      </c>
      <c r="O367" s="91"/>
    </row>
    <row r="368" spans="1:15" s="131" customFormat="1" ht="11.4" customHeight="1" x14ac:dyDescent="0.2">
      <c r="A368" s="101">
        <v>1555</v>
      </c>
      <c r="B368" s="101" t="str">
        <f t="shared" si="5"/>
        <v>05/1555</v>
      </c>
      <c r="C368" s="167" t="str">
        <f>IF(ISNUMBER(VLOOKUP(A368,'01.12.17'!$A$2:$O$2000,1,FALSE)),"","+")&amp;IF(ISNUMBER(VLOOKUP(A368,'01.08.18'!$A$2:$P$1999,1,FALSE)),"","-")</f>
        <v/>
      </c>
      <c r="D368" s="104">
        <v>42308</v>
      </c>
      <c r="E368" s="125">
        <v>10</v>
      </c>
      <c r="F368" s="93" t="s">
        <v>1549</v>
      </c>
      <c r="G368" s="93" t="s">
        <v>1001</v>
      </c>
      <c r="H368" s="93" t="s">
        <v>1516</v>
      </c>
      <c r="I368" s="93"/>
      <c r="J368" s="93"/>
      <c r="K368" s="93" t="s">
        <v>1055</v>
      </c>
      <c r="L368" s="93" t="s">
        <v>689</v>
      </c>
      <c r="M368" s="93" t="s">
        <v>1517</v>
      </c>
      <c r="N368" s="93"/>
      <c r="O368" s="91"/>
    </row>
    <row r="369" spans="1:15" s="107" customFormat="1" ht="11.4" customHeight="1" x14ac:dyDescent="0.2">
      <c r="A369" s="101">
        <v>1606</v>
      </c>
      <c r="B369" s="101" t="str">
        <f t="shared" si="5"/>
        <v>05/1606</v>
      </c>
      <c r="C369" s="167" t="str">
        <f>IF(ISNUMBER(VLOOKUP(A369,'01.12.17'!$A$2:$O$2000,1,FALSE)),"","+")&amp;IF(ISNUMBER(VLOOKUP(A369,'01.08.18'!$A$2:$P$1999,1,FALSE)),"","-")</f>
        <v/>
      </c>
      <c r="D369" s="104">
        <v>42511</v>
      </c>
      <c r="E369" s="125">
        <v>10</v>
      </c>
      <c r="F369" s="93" t="s">
        <v>1549</v>
      </c>
      <c r="G369" s="93" t="s">
        <v>320</v>
      </c>
      <c r="H369" s="93" t="s">
        <v>2012</v>
      </c>
      <c r="I369" s="93" t="s">
        <v>2013</v>
      </c>
      <c r="J369" s="95">
        <v>220</v>
      </c>
      <c r="K369" s="93" t="s">
        <v>2014</v>
      </c>
      <c r="L369" s="93" t="s">
        <v>2015</v>
      </c>
      <c r="M369" s="93" t="s">
        <v>2016</v>
      </c>
      <c r="N369" s="93" t="s">
        <v>1948</v>
      </c>
      <c r="O369" s="91"/>
    </row>
    <row r="370" spans="1:15" s="107" customFormat="1" ht="11.4" customHeight="1" x14ac:dyDescent="0.2">
      <c r="A370" s="101">
        <v>1666</v>
      </c>
      <c r="B370" s="101" t="str">
        <f t="shared" si="5"/>
        <v>05/1666</v>
      </c>
      <c r="C370" s="167" t="str">
        <f>IF(ISNUMBER(VLOOKUP(A370,'01.12.17'!$A$2:$O$2000,1,FALSE)),"","+")&amp;IF(ISNUMBER(VLOOKUP(A370,'01.08.18'!$A$2:$P$1999,1,FALSE)),"","-")</f>
        <v/>
      </c>
      <c r="D370" s="104">
        <v>42878</v>
      </c>
      <c r="E370" s="125">
        <v>10</v>
      </c>
      <c r="F370" s="93" t="s">
        <v>1549</v>
      </c>
      <c r="G370" s="93" t="s">
        <v>399</v>
      </c>
      <c r="H370" s="93" t="s">
        <v>2111</v>
      </c>
      <c r="I370" s="93" t="s">
        <v>2112</v>
      </c>
      <c r="J370" s="95">
        <v>220</v>
      </c>
      <c r="K370" s="93" t="s">
        <v>2014</v>
      </c>
      <c r="L370" s="93" t="s">
        <v>2015</v>
      </c>
      <c r="M370" s="93" t="s">
        <v>2016</v>
      </c>
      <c r="N370" s="93" t="s">
        <v>2113</v>
      </c>
      <c r="O370" s="91"/>
    </row>
    <row r="371" spans="1:15" s="107" customFormat="1" ht="11.4" customHeight="1" x14ac:dyDescent="0.2">
      <c r="A371" s="101">
        <v>829</v>
      </c>
      <c r="B371" s="101" t="str">
        <f t="shared" si="5"/>
        <v>05/829</v>
      </c>
      <c r="C371" s="167" t="str">
        <f>IF(ISNUMBER(VLOOKUP(A371,'01.12.17'!$A$2:$O$2000,1,FALSE)),"","+")&amp;IF(ISNUMBER(VLOOKUP(A371,'01.08.18'!$A$2:$P$1999,1,FALSE)),"","-")</f>
        <v>-</v>
      </c>
      <c r="D371" s="104">
        <v>39606</v>
      </c>
      <c r="E371" s="125">
        <v>10</v>
      </c>
      <c r="F371" s="94" t="s">
        <v>1549</v>
      </c>
      <c r="G371" s="93" t="s">
        <v>453</v>
      </c>
      <c r="H371" s="93" t="s">
        <v>454</v>
      </c>
      <c r="I371" s="93" t="s">
        <v>2174</v>
      </c>
      <c r="J371" s="95">
        <v>144</v>
      </c>
      <c r="K371" s="93" t="s">
        <v>5</v>
      </c>
      <c r="L371" s="93" t="s">
        <v>6</v>
      </c>
      <c r="M371" s="93" t="s">
        <v>7</v>
      </c>
      <c r="N371" s="93" t="s">
        <v>2173</v>
      </c>
      <c r="O371" s="124"/>
    </row>
    <row r="372" spans="1:15" s="107" customFormat="1" ht="11.4" customHeight="1" x14ac:dyDescent="0.2">
      <c r="A372" s="101">
        <v>1447</v>
      </c>
      <c r="B372" s="101" t="str">
        <f t="shared" si="5"/>
        <v>05/1447</v>
      </c>
      <c r="C372" s="167" t="str">
        <f>IF(ISNUMBER(VLOOKUP(A372,'01.12.17'!$A$2:$O$2000,1,FALSE)),"","+")&amp;IF(ISNUMBER(VLOOKUP(A372,'01.08.18'!$A$2:$P$1999,1,FALSE)),"","-")</f>
        <v/>
      </c>
      <c r="D372" s="104">
        <v>41720</v>
      </c>
      <c r="E372" s="125">
        <v>10</v>
      </c>
      <c r="F372" s="93" t="s">
        <v>1574</v>
      </c>
      <c r="G372" s="93" t="s">
        <v>948</v>
      </c>
      <c r="H372" s="93" t="s">
        <v>1516</v>
      </c>
      <c r="I372" s="93"/>
      <c r="J372" s="93"/>
      <c r="K372" s="93" t="s">
        <v>1055</v>
      </c>
      <c r="L372" s="93" t="s">
        <v>658</v>
      </c>
      <c r="M372" s="93" t="s">
        <v>1517</v>
      </c>
      <c r="N372" s="93"/>
      <c r="O372" s="91"/>
    </row>
    <row r="373" spans="1:15" s="107" customFormat="1" ht="11.4" customHeight="1" x14ac:dyDescent="0.2">
      <c r="A373" s="101">
        <v>1116</v>
      </c>
      <c r="B373" s="101" t="str">
        <f t="shared" si="5"/>
        <v>05/1116</v>
      </c>
      <c r="C373" s="167" t="str">
        <f>IF(ISNUMBER(VLOOKUP(A373,'01.12.17'!$A$2:$O$2000,1,FALSE)),"","+")&amp;IF(ISNUMBER(VLOOKUP(A373,'01.08.18'!$A$2:$P$1999,1,FALSE)),"","-")</f>
        <v/>
      </c>
      <c r="D373" s="104">
        <v>40649</v>
      </c>
      <c r="E373" s="125">
        <v>10</v>
      </c>
      <c r="F373" s="93" t="s">
        <v>1574</v>
      </c>
      <c r="G373" s="93" t="s">
        <v>875</v>
      </c>
      <c r="H373" s="93" t="s">
        <v>1516</v>
      </c>
      <c r="I373" s="93"/>
      <c r="J373" s="93"/>
      <c r="K373" s="93" t="s">
        <v>1055</v>
      </c>
      <c r="L373" s="93" t="s">
        <v>597</v>
      </c>
      <c r="M373" s="93" t="s">
        <v>1517</v>
      </c>
      <c r="N373" s="93"/>
      <c r="O373" s="91"/>
    </row>
    <row r="374" spans="1:15" s="107" customFormat="1" ht="11.4" customHeight="1" x14ac:dyDescent="0.2">
      <c r="A374" s="101">
        <v>1091</v>
      </c>
      <c r="B374" s="101" t="str">
        <f t="shared" si="5"/>
        <v>05/1091</v>
      </c>
      <c r="C374" s="167" t="str">
        <f>IF(ISNUMBER(VLOOKUP(A374,'01.12.17'!$A$2:$O$2000,1,FALSE)),"","+")&amp;IF(ISNUMBER(VLOOKUP(A374,'01.08.18'!$A$2:$P$1999,1,FALSE)),"","-")</f>
        <v/>
      </c>
      <c r="D374" s="104">
        <v>40579</v>
      </c>
      <c r="E374" s="125">
        <v>10</v>
      </c>
      <c r="F374" s="93" t="s">
        <v>1574</v>
      </c>
      <c r="G374" s="93" t="s">
        <v>870</v>
      </c>
      <c r="H374" s="93" t="s">
        <v>1516</v>
      </c>
      <c r="I374" s="93"/>
      <c r="J374" s="93"/>
      <c r="K374" s="93" t="s">
        <v>1055</v>
      </c>
      <c r="L374" s="93" t="s">
        <v>594</v>
      </c>
      <c r="M374" s="93" t="s">
        <v>1517</v>
      </c>
      <c r="N374" s="93"/>
      <c r="O374" s="91"/>
    </row>
    <row r="375" spans="1:15" s="107" customFormat="1" ht="11.4" customHeight="1" x14ac:dyDescent="0.2">
      <c r="A375" s="101">
        <v>1487</v>
      </c>
      <c r="B375" s="101" t="str">
        <f t="shared" si="5"/>
        <v>05/1487</v>
      </c>
      <c r="C375" s="167" t="str">
        <f>IF(ISNUMBER(VLOOKUP(A375,'01.12.17'!$A$2:$O$2000,1,FALSE)),"","+")&amp;IF(ISNUMBER(VLOOKUP(A375,'01.08.18'!$A$2:$P$1999,1,FALSE)),"","-")</f>
        <v/>
      </c>
      <c r="D375" s="104">
        <v>41853</v>
      </c>
      <c r="E375" s="125">
        <v>10</v>
      </c>
      <c r="F375" s="93" t="s">
        <v>1574</v>
      </c>
      <c r="G375" s="93" t="s">
        <v>967</v>
      </c>
      <c r="H375" s="93" t="s">
        <v>1516</v>
      </c>
      <c r="I375" s="93"/>
      <c r="J375" s="93"/>
      <c r="K375" s="93" t="s">
        <v>1055</v>
      </c>
      <c r="L375" s="93" t="s">
        <v>669</v>
      </c>
      <c r="M375" s="93" t="s">
        <v>1517</v>
      </c>
      <c r="N375" s="93"/>
      <c r="O375" s="91"/>
    </row>
    <row r="376" spans="1:15" s="107" customFormat="1" ht="11.4" customHeight="1" x14ac:dyDescent="0.2">
      <c r="A376" s="101">
        <v>1317</v>
      </c>
      <c r="B376" s="101" t="str">
        <f t="shared" si="5"/>
        <v>05/1317</v>
      </c>
      <c r="C376" s="167" t="str">
        <f>IF(ISNUMBER(VLOOKUP(A376,'01.12.17'!$A$2:$O$2000,1,FALSE)),"","+")&amp;IF(ISNUMBER(VLOOKUP(A376,'01.08.18'!$A$2:$P$1999,1,FALSE)),"","-")</f>
        <v/>
      </c>
      <c r="D376" s="104">
        <v>41202</v>
      </c>
      <c r="E376" s="125">
        <v>10</v>
      </c>
      <c r="F376" s="93" t="s">
        <v>1574</v>
      </c>
      <c r="G376" s="93" t="s">
        <v>912</v>
      </c>
      <c r="H376" s="93" t="s">
        <v>1516</v>
      </c>
      <c r="I376" s="93"/>
      <c r="J376" s="93"/>
      <c r="K376" s="93" t="s">
        <v>1055</v>
      </c>
      <c r="L376" s="93" t="s">
        <v>630</v>
      </c>
      <c r="M376" s="93" t="s">
        <v>1517</v>
      </c>
      <c r="N376" s="93"/>
      <c r="O376" s="91"/>
    </row>
    <row r="377" spans="1:15" s="107" customFormat="1" ht="11.4" customHeight="1" x14ac:dyDescent="0.2">
      <c r="A377" s="101">
        <v>1261</v>
      </c>
      <c r="B377" s="101" t="str">
        <f t="shared" si="5"/>
        <v>05/1261</v>
      </c>
      <c r="C377" s="167" t="str">
        <f>IF(ISNUMBER(VLOOKUP(A377,'01.12.17'!$A$2:$O$2000,1,FALSE)),"","+")&amp;IF(ISNUMBER(VLOOKUP(A377,'01.08.18'!$A$2:$P$1999,1,FALSE)),"","-")</f>
        <v/>
      </c>
      <c r="D377" s="104">
        <v>41062</v>
      </c>
      <c r="E377" s="125">
        <v>10</v>
      </c>
      <c r="F377" s="93" t="s">
        <v>1666</v>
      </c>
      <c r="G377" s="93" t="s">
        <v>902</v>
      </c>
      <c r="H377" s="93" t="s">
        <v>1516</v>
      </c>
      <c r="I377" s="93"/>
      <c r="J377" s="93"/>
      <c r="K377" s="93" t="s">
        <v>1055</v>
      </c>
      <c r="L377" s="93" t="s">
        <v>618</v>
      </c>
      <c r="M377" s="93" t="s">
        <v>1517</v>
      </c>
      <c r="N377" s="93"/>
      <c r="O377" s="91"/>
    </row>
    <row r="378" spans="1:15" s="107" customFormat="1" ht="11.4" customHeight="1" x14ac:dyDescent="0.2">
      <c r="A378" s="101">
        <v>1228</v>
      </c>
      <c r="B378" s="101" t="str">
        <f t="shared" si="5"/>
        <v>05/1228</v>
      </c>
      <c r="C378" s="167" t="str">
        <f>IF(ISNUMBER(VLOOKUP(A378,'01.12.17'!$A$2:$O$2000,1,FALSE)),"","+")&amp;IF(ISNUMBER(VLOOKUP(A378,'01.08.18'!$A$2:$P$1999,1,FALSE)),"","-")</f>
        <v>-</v>
      </c>
      <c r="D378" s="104">
        <v>41020</v>
      </c>
      <c r="E378" s="125">
        <v>10</v>
      </c>
      <c r="F378" s="93" t="s">
        <v>1551</v>
      </c>
      <c r="G378" s="93" t="s">
        <v>894</v>
      </c>
      <c r="H378" s="93" t="s">
        <v>1645</v>
      </c>
      <c r="I378" s="93" t="s">
        <v>1646</v>
      </c>
      <c r="J378" s="95">
        <v>273</v>
      </c>
      <c r="K378" s="93" t="s">
        <v>1647</v>
      </c>
      <c r="L378" s="93" t="s">
        <v>1648</v>
      </c>
      <c r="M378" s="93" t="s">
        <v>1649</v>
      </c>
      <c r="N378" s="93" t="s">
        <v>1650</v>
      </c>
      <c r="O378" s="91"/>
    </row>
    <row r="379" spans="1:15" s="107" customFormat="1" ht="11.4" customHeight="1" x14ac:dyDescent="0.2">
      <c r="A379" s="101">
        <v>1054</v>
      </c>
      <c r="B379" s="101" t="str">
        <f t="shared" si="5"/>
        <v>05/1054</v>
      </c>
      <c r="C379" s="167" t="str">
        <f>IF(ISNUMBER(VLOOKUP(A379,'01.12.17'!$A$2:$O$2000,1,FALSE)),"","+")&amp;IF(ISNUMBER(VLOOKUP(A379,'01.08.18'!$A$2:$P$1999,1,FALSE)),"","-")</f>
        <v/>
      </c>
      <c r="D379" s="104">
        <v>40425</v>
      </c>
      <c r="E379" s="125">
        <v>10</v>
      </c>
      <c r="F379" s="93" t="s">
        <v>1551</v>
      </c>
      <c r="G379" s="93" t="s">
        <v>863</v>
      </c>
      <c r="H379" s="93" t="s">
        <v>1516</v>
      </c>
      <c r="I379" s="93"/>
      <c r="J379" s="93"/>
      <c r="K379" s="93" t="s">
        <v>1055</v>
      </c>
      <c r="L379" s="93" t="s">
        <v>586</v>
      </c>
      <c r="M379" s="93" t="s">
        <v>1517</v>
      </c>
      <c r="N379" s="93"/>
      <c r="O379" s="91"/>
    </row>
    <row r="380" spans="1:15" s="107" customFormat="1" ht="11.4" customHeight="1" x14ac:dyDescent="0.2">
      <c r="A380" s="101">
        <v>835</v>
      </c>
      <c r="B380" s="101" t="str">
        <f t="shared" si="5"/>
        <v>05/835</v>
      </c>
      <c r="C380" s="167" t="str">
        <f>IF(ISNUMBER(VLOOKUP(A380,'01.12.17'!$A$2:$O$2000,1,FALSE)),"","+")&amp;IF(ISNUMBER(VLOOKUP(A380,'01.08.18'!$A$2:$P$1999,1,FALSE)),"","-")</f>
        <v>-</v>
      </c>
      <c r="D380" s="104">
        <v>39655</v>
      </c>
      <c r="E380" s="125">
        <v>10</v>
      </c>
      <c r="F380" s="94" t="s">
        <v>1519</v>
      </c>
      <c r="G380" s="93" t="s">
        <v>822</v>
      </c>
      <c r="H380" s="93" t="s">
        <v>1516</v>
      </c>
      <c r="I380" s="93"/>
      <c r="J380" s="93"/>
      <c r="K380" s="93" t="s">
        <v>1055</v>
      </c>
      <c r="L380" s="93" t="s">
        <v>549</v>
      </c>
      <c r="M380" s="93" t="s">
        <v>1517</v>
      </c>
      <c r="N380" s="93"/>
      <c r="O380" s="124"/>
    </row>
    <row r="381" spans="1:15" s="107" customFormat="1" ht="11.4" customHeight="1" x14ac:dyDescent="0.2">
      <c r="A381" s="101">
        <v>1272</v>
      </c>
      <c r="B381" s="101" t="str">
        <f t="shared" si="5"/>
        <v>05/1272</v>
      </c>
      <c r="C381" s="167" t="str">
        <f>IF(ISNUMBER(VLOOKUP(A381,'01.12.17'!$A$2:$O$2000,1,FALSE)),"","+")&amp;IF(ISNUMBER(VLOOKUP(A381,'01.08.18'!$A$2:$P$1999,1,FALSE)),"","-")</f>
        <v/>
      </c>
      <c r="D381" s="104">
        <v>41111</v>
      </c>
      <c r="E381" s="125">
        <v>10</v>
      </c>
      <c r="F381" s="93" t="s">
        <v>1658</v>
      </c>
      <c r="G381" s="93" t="s">
        <v>113</v>
      </c>
      <c r="H381" s="93" t="s">
        <v>114</v>
      </c>
      <c r="I381" s="93" t="s">
        <v>1678</v>
      </c>
      <c r="J381" s="95">
        <v>114</v>
      </c>
      <c r="K381" s="93" t="s">
        <v>115</v>
      </c>
      <c r="L381" s="93" t="s">
        <v>116</v>
      </c>
      <c r="M381" s="93" t="s">
        <v>117</v>
      </c>
      <c r="N381" s="93" t="s">
        <v>1679</v>
      </c>
      <c r="O381" s="91"/>
    </row>
  </sheetData>
  <autoFilter ref="A1:O381"/>
  <hyperlinks>
    <hyperlink ref="M102" r:id="rId1"/>
  </hyperlinks>
  <pageMargins left="0.75" right="1" top="0.75" bottom="1" header="0.5" footer="0.5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N361"/>
  <sheetViews>
    <sheetView zoomScale="90" zoomScaleNormal="90" workbookViewId="0">
      <pane xSplit="7" ySplit="1" topLeftCell="H2" activePane="bottomRight" state="frozen"/>
      <selection pane="topRight" activeCell="E1" sqref="E1"/>
      <selection pane="bottomLeft" activeCell="A2" sqref="A2"/>
      <selection pane="bottomRight" activeCell="A4" sqref="A4"/>
    </sheetView>
  </sheetViews>
  <sheetFormatPr defaultColWidth="8.6640625" defaultRowHeight="10" x14ac:dyDescent="0.2"/>
  <cols>
    <col min="1" max="1" width="9.44140625" style="78" bestFit="1" customWidth="1"/>
    <col min="2" max="2" width="9.44140625" style="78" hidden="1" customWidth="1"/>
    <col min="3" max="3" width="7.5546875" style="78" customWidth="1"/>
    <col min="4" max="4" width="14.6640625" style="98" customWidth="1"/>
    <col min="5" max="5" width="5.44140625" style="76" customWidth="1"/>
    <col min="6" max="6" width="26.109375" style="1" customWidth="1"/>
    <col min="7" max="7" width="37.6640625" style="1" customWidth="1"/>
    <col min="8" max="8" width="32.6640625" style="1" customWidth="1"/>
    <col min="9" max="9" width="36" style="24" customWidth="1"/>
    <col min="10" max="10" width="45.109375" style="1" customWidth="1"/>
    <col min="11" max="11" width="54.33203125" style="1" customWidth="1"/>
    <col min="12" max="12" width="45.109375" style="1" customWidth="1"/>
    <col min="13" max="13" width="17" style="22" customWidth="1"/>
    <col min="14" max="14" width="15.109375" style="1" customWidth="1"/>
    <col min="15" max="16384" width="8.6640625" style="1"/>
  </cols>
  <sheetData>
    <row r="1" spans="1:13" s="79" customFormat="1" ht="30" x14ac:dyDescent="0.2">
      <c r="A1" s="80" t="s">
        <v>0</v>
      </c>
      <c r="B1" s="80"/>
      <c r="C1" s="80"/>
      <c r="D1" s="97"/>
      <c r="F1" s="79" t="s">
        <v>505</v>
      </c>
      <c r="H1" s="79" t="s">
        <v>504</v>
      </c>
      <c r="I1" s="81" t="s">
        <v>1040</v>
      </c>
      <c r="J1" s="79" t="s">
        <v>1</v>
      </c>
      <c r="K1" s="79" t="s">
        <v>2</v>
      </c>
      <c r="L1" s="79" t="s">
        <v>503</v>
      </c>
      <c r="M1" s="82"/>
    </row>
    <row r="2" spans="1:13" x14ac:dyDescent="0.2">
      <c r="A2" s="78">
        <v>1438</v>
      </c>
      <c r="B2" s="86" t="str">
        <f t="shared" ref="B2:B65" si="0">CONCATENATE("05/",A2)</f>
        <v>05/1438</v>
      </c>
      <c r="C2" s="116" t="str">
        <f>IF(ISNUMBER(VLOOKUP(A2,'01.03.18'!$A$2:$P$1996,1,FALSE)),"","-")</f>
        <v/>
      </c>
      <c r="D2" s="98">
        <v>41671</v>
      </c>
      <c r="E2" s="76">
        <v>10</v>
      </c>
      <c r="F2" s="1" t="s">
        <v>417</v>
      </c>
      <c r="G2" s="1" t="s">
        <v>943</v>
      </c>
      <c r="I2" s="22"/>
      <c r="J2" s="1" t="s">
        <v>1055</v>
      </c>
      <c r="K2" s="1" t="s">
        <v>654</v>
      </c>
      <c r="M2" s="1"/>
    </row>
    <row r="3" spans="1:13" ht="20" x14ac:dyDescent="0.2">
      <c r="A3" s="78">
        <v>1633</v>
      </c>
      <c r="B3" s="86" t="str">
        <f t="shared" si="0"/>
        <v>05/1633</v>
      </c>
      <c r="C3" s="116" t="str">
        <f>IF(ISNUMBER(VLOOKUP(A3,'01.03.18'!$A$2:$P$1996,1,FALSE)),"","-")</f>
        <v/>
      </c>
      <c r="D3" s="98">
        <v>42672</v>
      </c>
      <c r="E3" s="76">
        <v>10</v>
      </c>
      <c r="F3" s="1" t="s">
        <v>38</v>
      </c>
      <c r="G3" s="1" t="s">
        <v>360</v>
      </c>
      <c r="I3" s="22"/>
      <c r="J3" s="1" t="s">
        <v>1055</v>
      </c>
      <c r="K3" s="1" t="s">
        <v>702</v>
      </c>
      <c r="M3" s="1"/>
    </row>
    <row r="4" spans="1:13" ht="20" x14ac:dyDescent="0.2">
      <c r="A4" s="78">
        <v>1570</v>
      </c>
      <c r="B4" s="86" t="str">
        <f t="shared" si="0"/>
        <v>05/1570</v>
      </c>
      <c r="C4" s="116" t="str">
        <f>IF(ISNUMBER(VLOOKUP(A4,'01.03.18'!$A$2:$P$1996,1,FALSE)),"","-")</f>
        <v/>
      </c>
      <c r="D4" s="98">
        <v>42420</v>
      </c>
      <c r="E4" s="76">
        <v>10</v>
      </c>
      <c r="F4" s="1" t="s">
        <v>38</v>
      </c>
      <c r="G4" s="1" t="s">
        <v>1010</v>
      </c>
      <c r="I4" s="22"/>
      <c r="J4" s="1" t="s">
        <v>1055</v>
      </c>
      <c r="K4" s="1" t="s">
        <v>695</v>
      </c>
      <c r="M4" s="1"/>
    </row>
    <row r="5" spans="1:13" s="112" customFormat="1" ht="20" x14ac:dyDescent="0.2">
      <c r="A5" s="78">
        <v>1089</v>
      </c>
      <c r="B5" s="86" t="str">
        <f t="shared" si="0"/>
        <v>05/1089</v>
      </c>
      <c r="C5" s="116" t="str">
        <f>IF(ISNUMBER(VLOOKUP(A5,'01.03.18'!$A$2:$P$1996,1,FALSE)),"","-")</f>
        <v/>
      </c>
      <c r="D5" s="98">
        <v>40579</v>
      </c>
      <c r="E5" s="76">
        <v>10</v>
      </c>
      <c r="F5" s="1" t="s">
        <v>38</v>
      </c>
      <c r="G5" s="1" t="s">
        <v>36</v>
      </c>
      <c r="H5" s="1" t="s">
        <v>37</v>
      </c>
      <c r="I5" s="22" t="s">
        <v>725</v>
      </c>
      <c r="J5" s="1" t="s">
        <v>39</v>
      </c>
      <c r="K5" s="1" t="s">
        <v>40</v>
      </c>
      <c r="L5" s="1" t="s">
        <v>41</v>
      </c>
      <c r="M5" s="1"/>
    </row>
    <row r="6" spans="1:13" s="112" customFormat="1" ht="20" x14ac:dyDescent="0.2">
      <c r="A6" s="78">
        <v>812</v>
      </c>
      <c r="B6" s="86" t="str">
        <f t="shared" si="0"/>
        <v>05/812</v>
      </c>
      <c r="C6" s="116" t="str">
        <f>IF(ISNUMBER(VLOOKUP(A6,'01.03.18'!$A$2:$P$1996,1,FALSE)),"","-")</f>
        <v/>
      </c>
      <c r="D6" s="98">
        <v>39564</v>
      </c>
      <c r="E6" s="76">
        <v>10</v>
      </c>
      <c r="F6" s="1" t="s">
        <v>38</v>
      </c>
      <c r="G6" s="1" t="s">
        <v>816</v>
      </c>
      <c r="H6" s="1"/>
      <c r="I6" s="22"/>
      <c r="J6" s="1" t="s">
        <v>1055</v>
      </c>
      <c r="K6" s="1" t="s">
        <v>544</v>
      </c>
      <c r="L6" s="1"/>
      <c r="M6" s="1"/>
    </row>
    <row r="7" spans="1:13" s="112" customFormat="1" ht="20" x14ac:dyDescent="0.2">
      <c r="A7" s="78">
        <v>811</v>
      </c>
      <c r="B7" s="86" t="str">
        <f t="shared" si="0"/>
        <v>05/811</v>
      </c>
      <c r="C7" s="116" t="str">
        <f>IF(ISNUMBER(VLOOKUP(A7,'01.03.18'!$A$2:$P$1996,1,FALSE)),"","-")</f>
        <v/>
      </c>
      <c r="D7" s="98">
        <v>39564</v>
      </c>
      <c r="E7" s="76">
        <v>10</v>
      </c>
      <c r="F7" s="1" t="s">
        <v>38</v>
      </c>
      <c r="G7" s="1" t="s">
        <v>815</v>
      </c>
      <c r="H7" s="1"/>
      <c r="I7" s="22"/>
      <c r="J7" s="1" t="s">
        <v>1055</v>
      </c>
      <c r="K7" s="1" t="s">
        <v>543</v>
      </c>
      <c r="L7" s="1"/>
      <c r="M7" s="1"/>
    </row>
    <row r="8" spans="1:13" s="112" customFormat="1" ht="20" x14ac:dyDescent="0.2">
      <c r="A8" s="78">
        <v>1181</v>
      </c>
      <c r="B8" s="86" t="str">
        <f t="shared" si="0"/>
        <v>05/1181</v>
      </c>
      <c r="C8" s="116" t="str">
        <f>IF(ISNUMBER(VLOOKUP(A8,'01.03.18'!$A$2:$P$1996,1,FALSE)),"","-")</f>
        <v/>
      </c>
      <c r="D8" s="98">
        <v>40887</v>
      </c>
      <c r="E8" s="76">
        <v>10</v>
      </c>
      <c r="F8" s="1" t="s">
        <v>72</v>
      </c>
      <c r="G8" s="1" t="s">
        <v>70</v>
      </c>
      <c r="H8" s="1" t="s">
        <v>71</v>
      </c>
      <c r="I8" s="1" t="s">
        <v>788</v>
      </c>
      <c r="J8" s="1" t="s">
        <v>73</v>
      </c>
      <c r="K8" s="1" t="s">
        <v>74</v>
      </c>
      <c r="L8" s="1" t="s">
        <v>75</v>
      </c>
      <c r="M8" s="1"/>
    </row>
    <row r="9" spans="1:13" s="112" customFormat="1" ht="20" x14ac:dyDescent="0.2">
      <c r="A9" s="78">
        <v>1527</v>
      </c>
      <c r="B9" s="86" t="str">
        <f t="shared" si="0"/>
        <v>05/1527</v>
      </c>
      <c r="C9" s="116" t="str">
        <f>IF(ISNUMBER(VLOOKUP(A9,'01.03.18'!$A$2:$P$1996,1,FALSE)),"","-")</f>
        <v/>
      </c>
      <c r="D9" s="98">
        <v>41951</v>
      </c>
      <c r="E9" s="76">
        <v>10</v>
      </c>
      <c r="F9" s="1" t="s">
        <v>1038</v>
      </c>
      <c r="G9" s="1" t="s">
        <v>987</v>
      </c>
      <c r="H9" s="1"/>
      <c r="I9" s="22"/>
      <c r="J9" s="1" t="s">
        <v>1055</v>
      </c>
      <c r="K9" s="1" t="s">
        <v>683</v>
      </c>
      <c r="L9" s="1"/>
      <c r="M9" s="1"/>
    </row>
    <row r="10" spans="1:13" s="112" customFormat="1" ht="20" x14ac:dyDescent="0.2">
      <c r="A10" s="78">
        <v>1015</v>
      </c>
      <c r="B10" s="86" t="str">
        <f t="shared" si="0"/>
        <v>05/1015</v>
      </c>
      <c r="C10" s="116" t="str">
        <f>IF(ISNUMBER(VLOOKUP(A10,'01.03.18'!$A$2:$P$1996,1,FALSE)),"","-")</f>
        <v/>
      </c>
      <c r="D10" s="98">
        <v>40292</v>
      </c>
      <c r="E10" s="76">
        <v>10</v>
      </c>
      <c r="F10" s="1" t="s">
        <v>509</v>
      </c>
      <c r="G10" s="1" t="s">
        <v>8</v>
      </c>
      <c r="H10" s="1" t="s">
        <v>9</v>
      </c>
      <c r="I10" s="1" t="s">
        <v>785</v>
      </c>
      <c r="J10" s="1" t="s">
        <v>10</v>
      </c>
      <c r="K10" s="1" t="s">
        <v>11</v>
      </c>
      <c r="L10" s="1" t="s">
        <v>12</v>
      </c>
      <c r="M10" s="1"/>
    </row>
    <row r="11" spans="1:13" s="112" customFormat="1" x14ac:dyDescent="0.2">
      <c r="A11" s="108">
        <v>764</v>
      </c>
      <c r="B11" s="109" t="str">
        <f t="shared" si="0"/>
        <v>05/764</v>
      </c>
      <c r="C11" s="116" t="str">
        <f>IF(ISNUMBER(VLOOKUP(A11,'01.03.18'!$A$2:$P$1996,1,FALSE)),"","-")</f>
        <v>-</v>
      </c>
      <c r="D11" s="110">
        <v>39438</v>
      </c>
      <c r="E11" s="111">
        <v>10</v>
      </c>
      <c r="F11" s="112" t="s">
        <v>509</v>
      </c>
      <c r="G11" s="112" t="s">
        <v>802</v>
      </c>
      <c r="I11" s="113"/>
      <c r="J11" s="113" t="s">
        <v>1064</v>
      </c>
      <c r="K11" s="112" t="s">
        <v>523</v>
      </c>
      <c r="M11" s="114"/>
    </row>
    <row r="12" spans="1:13" s="112" customFormat="1" x14ac:dyDescent="0.2">
      <c r="A12" s="78">
        <v>1022</v>
      </c>
      <c r="B12" s="86" t="str">
        <f t="shared" si="0"/>
        <v>05/1022</v>
      </c>
      <c r="C12" s="116" t="str">
        <f>IF(ISNUMBER(VLOOKUP(A12,'01.03.18'!$A$2:$P$1996,1,FALSE)),"","-")</f>
        <v/>
      </c>
      <c r="D12" s="98">
        <v>40292</v>
      </c>
      <c r="E12" s="77">
        <v>10</v>
      </c>
      <c r="F12" s="1" t="s">
        <v>509</v>
      </c>
      <c r="G12" s="1" t="s">
        <v>860</v>
      </c>
      <c r="H12" s="1" t="s">
        <v>1256</v>
      </c>
      <c r="I12" s="22" t="s">
        <v>1491</v>
      </c>
      <c r="J12" s="1" t="s">
        <v>1055</v>
      </c>
      <c r="K12" s="89" t="s">
        <v>1495</v>
      </c>
      <c r="L12" s="1"/>
      <c r="M12" s="1"/>
    </row>
    <row r="13" spans="1:13" s="112" customFormat="1" x14ac:dyDescent="0.2">
      <c r="A13" s="78">
        <v>960</v>
      </c>
      <c r="B13" s="86" t="str">
        <f t="shared" si="0"/>
        <v>05/960</v>
      </c>
      <c r="C13" s="116" t="str">
        <f>IF(ISNUMBER(VLOOKUP(A13,'01.03.18'!$A$2:$P$1996,1,FALSE)),"","-")</f>
        <v/>
      </c>
      <c r="D13" s="98">
        <v>40047</v>
      </c>
      <c r="E13" s="76">
        <v>10</v>
      </c>
      <c r="F13" s="1" t="s">
        <v>509</v>
      </c>
      <c r="G13" s="1" t="s">
        <v>848</v>
      </c>
      <c r="H13" s="1"/>
      <c r="I13" s="22"/>
      <c r="J13" s="1" t="s">
        <v>1055</v>
      </c>
      <c r="K13" s="1" t="s">
        <v>571</v>
      </c>
      <c r="L13" s="1"/>
      <c r="M13" s="1"/>
    </row>
    <row r="14" spans="1:13" s="112" customFormat="1" x14ac:dyDescent="0.2">
      <c r="A14" s="78">
        <v>881</v>
      </c>
      <c r="B14" s="86" t="str">
        <f t="shared" si="0"/>
        <v>05/881</v>
      </c>
      <c r="C14" s="116" t="str">
        <f>IF(ISNUMBER(VLOOKUP(A14,'01.03.18'!$A$2:$P$1996,1,FALSE)),"","-")</f>
        <v/>
      </c>
      <c r="D14" s="98">
        <v>39760</v>
      </c>
      <c r="E14" s="76">
        <v>10</v>
      </c>
      <c r="F14" s="1" t="s">
        <v>509</v>
      </c>
      <c r="G14" s="1" t="s">
        <v>834</v>
      </c>
      <c r="H14" s="1"/>
      <c r="I14" s="24"/>
      <c r="J14" s="24" t="s">
        <v>1063</v>
      </c>
      <c r="K14" s="75" t="s">
        <v>1071</v>
      </c>
      <c r="L14" s="1"/>
      <c r="M14" s="83"/>
    </row>
    <row r="15" spans="1:13" s="112" customFormat="1" ht="20" x14ac:dyDescent="0.2">
      <c r="A15" s="108">
        <v>1041</v>
      </c>
      <c r="B15" s="86" t="str">
        <f t="shared" si="0"/>
        <v>05/1041</v>
      </c>
      <c r="C15" s="116" t="str">
        <f>IF(ISNUMBER(VLOOKUP(A15,'01.03.18'!$A$2:$P$1996,1,FALSE)),"","-")</f>
        <v>-</v>
      </c>
      <c r="D15" s="110">
        <v>43069</v>
      </c>
      <c r="E15" s="111">
        <v>10</v>
      </c>
      <c r="F15" s="112" t="s">
        <v>509</v>
      </c>
      <c r="G15" s="112" t="s">
        <v>410</v>
      </c>
      <c r="I15" s="114"/>
      <c r="J15" s="112" t="s">
        <v>1055</v>
      </c>
      <c r="K15" s="112" t="s">
        <v>585</v>
      </c>
    </row>
    <row r="16" spans="1:13" s="112" customFormat="1" x14ac:dyDescent="0.2">
      <c r="A16" s="108">
        <v>785</v>
      </c>
      <c r="B16" s="109" t="str">
        <f t="shared" si="0"/>
        <v>05/785</v>
      </c>
      <c r="C16" s="116" t="str">
        <f>IF(ISNUMBER(VLOOKUP(A16,'01.03.18'!$A$2:$P$1996,1,FALSE)),"","-")</f>
        <v>-</v>
      </c>
      <c r="D16" s="110">
        <v>39501</v>
      </c>
      <c r="E16" s="111">
        <v>10</v>
      </c>
      <c r="F16" s="112" t="s">
        <v>509</v>
      </c>
      <c r="G16" s="112" t="s">
        <v>809</v>
      </c>
      <c r="I16" s="114"/>
      <c r="J16" s="112" t="s">
        <v>1055</v>
      </c>
      <c r="K16" s="112" t="s">
        <v>539</v>
      </c>
    </row>
    <row r="17" spans="1:14" s="112" customFormat="1" x14ac:dyDescent="0.2">
      <c r="A17" s="78">
        <v>924</v>
      </c>
      <c r="B17" s="86" t="str">
        <f t="shared" si="0"/>
        <v>05/924</v>
      </c>
      <c r="C17" s="116" t="str">
        <f>IF(ISNUMBER(VLOOKUP(A17,'01.03.18'!$A$2:$P$1996,1,FALSE)),"","-")</f>
        <v/>
      </c>
      <c r="D17" s="98">
        <v>39928</v>
      </c>
      <c r="E17" s="76">
        <v>10</v>
      </c>
      <c r="F17" s="1" t="s">
        <v>509</v>
      </c>
      <c r="G17" s="1" t="s">
        <v>841</v>
      </c>
      <c r="H17" s="1"/>
      <c r="I17" s="22"/>
      <c r="J17" s="1" t="s">
        <v>1055</v>
      </c>
      <c r="K17" s="1" t="s">
        <v>563</v>
      </c>
      <c r="L17" s="1"/>
      <c r="M17" s="1"/>
    </row>
    <row r="18" spans="1:14" s="112" customFormat="1" x14ac:dyDescent="0.2">
      <c r="A18" s="78">
        <v>967</v>
      </c>
      <c r="B18" s="86" t="str">
        <f t="shared" si="0"/>
        <v>05/967</v>
      </c>
      <c r="C18" s="116" t="str">
        <f>IF(ISNUMBER(VLOOKUP(A18,'01.03.18'!$A$2:$P$1996,1,FALSE)),"","-")</f>
        <v/>
      </c>
      <c r="D18" s="98">
        <v>40047</v>
      </c>
      <c r="E18" s="76">
        <v>10</v>
      </c>
      <c r="F18" s="1" t="s">
        <v>509</v>
      </c>
      <c r="G18" s="1" t="s">
        <v>850</v>
      </c>
      <c r="H18" s="1"/>
      <c r="I18" s="22"/>
      <c r="J18" s="1" t="s">
        <v>1055</v>
      </c>
      <c r="K18" s="1" t="s">
        <v>573</v>
      </c>
      <c r="L18" s="1"/>
      <c r="M18" s="1"/>
    </row>
    <row r="19" spans="1:14" x14ac:dyDescent="0.2">
      <c r="A19" s="78">
        <v>1307</v>
      </c>
      <c r="B19" s="86" t="str">
        <f t="shared" si="0"/>
        <v>05/1307</v>
      </c>
      <c r="C19" s="116" t="str">
        <f>IF(ISNUMBER(VLOOKUP(A19,'01.03.18'!$A$2:$P$1996,1,FALSE)),"","-")</f>
        <v/>
      </c>
      <c r="D19" s="98">
        <v>41167</v>
      </c>
      <c r="E19" s="76">
        <v>10</v>
      </c>
      <c r="F19" s="1" t="s">
        <v>509</v>
      </c>
      <c r="G19" s="1" t="s">
        <v>910</v>
      </c>
      <c r="I19" s="22"/>
      <c r="J19" s="1" t="s">
        <v>1055</v>
      </c>
      <c r="K19" s="1" t="s">
        <v>626</v>
      </c>
      <c r="M19" s="1"/>
    </row>
    <row r="20" spans="1:14" x14ac:dyDescent="0.2">
      <c r="A20" s="78">
        <v>1139</v>
      </c>
      <c r="B20" s="86" t="str">
        <f t="shared" si="0"/>
        <v>05/1139</v>
      </c>
      <c r="C20" s="116" t="str">
        <f>IF(ISNUMBER(VLOOKUP(A20,'01.03.18'!$A$2:$P$1996,1,FALSE)),"","-")</f>
        <v/>
      </c>
      <c r="D20" s="98">
        <v>40761</v>
      </c>
      <c r="E20" s="77">
        <v>10</v>
      </c>
      <c r="F20" s="1" t="s">
        <v>509</v>
      </c>
      <c r="G20" s="1" t="s">
        <v>881</v>
      </c>
      <c r="H20" s="75" t="s">
        <v>1488</v>
      </c>
      <c r="I20" s="22"/>
      <c r="J20" s="1" t="s">
        <v>1055</v>
      </c>
      <c r="K20" s="1" t="s">
        <v>603</v>
      </c>
      <c r="M20" s="1"/>
    </row>
    <row r="21" spans="1:14" x14ac:dyDescent="0.2">
      <c r="A21" s="78">
        <v>1395</v>
      </c>
      <c r="B21" s="86" t="str">
        <f t="shared" si="0"/>
        <v>05/1395</v>
      </c>
      <c r="C21" s="116" t="str">
        <f>IF(ISNUMBER(VLOOKUP(A21,'01.03.18'!$A$2:$P$1996,1,FALSE)),"","-")</f>
        <v/>
      </c>
      <c r="D21" s="98">
        <v>41524</v>
      </c>
      <c r="E21" s="77">
        <v>10</v>
      </c>
      <c r="F21" s="1" t="s">
        <v>509</v>
      </c>
      <c r="G21" s="1" t="s">
        <v>932</v>
      </c>
      <c r="H21" s="1" t="s">
        <v>1054</v>
      </c>
      <c r="I21" s="22"/>
      <c r="J21" s="1" t="s">
        <v>1055</v>
      </c>
      <c r="K21" s="1" t="s">
        <v>642</v>
      </c>
      <c r="M21" s="1"/>
      <c r="N21" s="25"/>
    </row>
    <row r="22" spans="1:14" x14ac:dyDescent="0.2">
      <c r="A22" s="78">
        <v>1137</v>
      </c>
      <c r="B22" s="86" t="str">
        <f t="shared" si="0"/>
        <v>05/1137</v>
      </c>
      <c r="C22" s="116" t="str">
        <f>IF(ISNUMBER(VLOOKUP(A22,'01.03.18'!$A$2:$P$1996,1,FALSE)),"","-")</f>
        <v/>
      </c>
      <c r="D22" s="98">
        <v>40761</v>
      </c>
      <c r="E22" s="76">
        <v>10</v>
      </c>
      <c r="F22" s="1" t="s">
        <v>516</v>
      </c>
      <c r="G22" s="1" t="s">
        <v>880</v>
      </c>
      <c r="I22" s="22"/>
      <c r="J22" s="1" t="s">
        <v>1055</v>
      </c>
      <c r="K22" s="1" t="s">
        <v>601</v>
      </c>
      <c r="M22" s="1"/>
      <c r="N22" s="25"/>
    </row>
    <row r="23" spans="1:14" x14ac:dyDescent="0.2">
      <c r="A23" s="78">
        <v>1539</v>
      </c>
      <c r="B23" s="86" t="str">
        <f t="shared" si="0"/>
        <v>05/1539</v>
      </c>
      <c r="C23" s="116" t="str">
        <f>IF(ISNUMBER(VLOOKUP(A23,'01.03.18'!$A$2:$P$1996,1,FALSE)),"","-")</f>
        <v/>
      </c>
      <c r="D23" s="98">
        <v>42217</v>
      </c>
      <c r="E23" s="76">
        <v>10</v>
      </c>
      <c r="F23" s="1" t="s">
        <v>516</v>
      </c>
      <c r="G23" s="1" t="s">
        <v>993</v>
      </c>
      <c r="I23" s="22"/>
      <c r="J23" s="1" t="s">
        <v>1055</v>
      </c>
      <c r="K23" s="1" t="s">
        <v>687</v>
      </c>
      <c r="M23" s="1"/>
    </row>
    <row r="24" spans="1:14" ht="20" x14ac:dyDescent="0.2">
      <c r="A24" s="78">
        <v>1504</v>
      </c>
      <c r="B24" s="86" t="str">
        <f t="shared" si="0"/>
        <v>05/1504</v>
      </c>
      <c r="C24" s="116" t="str">
        <f>IF(ISNUMBER(VLOOKUP(A24,'01.03.18'!$A$2:$P$1996,1,FALSE)),"","-")</f>
        <v/>
      </c>
      <c r="D24" s="98">
        <v>41888</v>
      </c>
      <c r="E24" s="76">
        <v>10</v>
      </c>
      <c r="F24" s="1" t="s">
        <v>516</v>
      </c>
      <c r="G24" s="1" t="s">
        <v>974</v>
      </c>
      <c r="I24" s="23"/>
      <c r="J24" s="1" t="s">
        <v>1055</v>
      </c>
      <c r="K24" s="1" t="s">
        <v>671</v>
      </c>
      <c r="M24" s="1"/>
    </row>
    <row r="25" spans="1:14" ht="20" x14ac:dyDescent="0.2">
      <c r="A25" s="78">
        <v>1163</v>
      </c>
      <c r="B25" s="86" t="str">
        <f t="shared" si="0"/>
        <v>05/1163</v>
      </c>
      <c r="C25" s="116" t="str">
        <f>IF(ISNUMBER(VLOOKUP(A25,'01.03.18'!$A$2:$P$1996,1,FALSE)),"","-")</f>
        <v/>
      </c>
      <c r="D25" s="98">
        <v>40831</v>
      </c>
      <c r="E25" s="76">
        <v>10</v>
      </c>
      <c r="F25" s="1" t="s">
        <v>516</v>
      </c>
      <c r="G25" s="1" t="s">
        <v>58</v>
      </c>
      <c r="H25" s="1" t="s">
        <v>59</v>
      </c>
      <c r="I25" s="1" t="s">
        <v>786</v>
      </c>
      <c r="J25" s="1" t="s">
        <v>60</v>
      </c>
      <c r="K25" s="1" t="s">
        <v>61</v>
      </c>
      <c r="L25" s="1" t="s">
        <v>62</v>
      </c>
      <c r="M25" s="1"/>
    </row>
    <row r="26" spans="1:14" ht="20" x14ac:dyDescent="0.2">
      <c r="A26" s="78">
        <v>1425</v>
      </c>
      <c r="B26" s="86" t="str">
        <f t="shared" si="0"/>
        <v>05/1425</v>
      </c>
      <c r="C26" s="116" t="str">
        <f>IF(ISNUMBER(VLOOKUP(A26,'01.03.18'!$A$2:$P$1996,1,FALSE)),"","-")</f>
        <v/>
      </c>
      <c r="D26" s="98">
        <v>41587</v>
      </c>
      <c r="E26" s="76">
        <v>10</v>
      </c>
      <c r="F26" s="1" t="s">
        <v>516</v>
      </c>
      <c r="G26" s="1" t="s">
        <v>159</v>
      </c>
      <c r="H26" s="1" t="s">
        <v>160</v>
      </c>
      <c r="I26" s="1" t="s">
        <v>791</v>
      </c>
      <c r="J26" s="1" t="s">
        <v>60</v>
      </c>
      <c r="K26" s="1" t="s">
        <v>61</v>
      </c>
      <c r="L26" s="1" t="s">
        <v>62</v>
      </c>
      <c r="M26" s="1"/>
    </row>
    <row r="27" spans="1:14" x14ac:dyDescent="0.2">
      <c r="A27" s="78">
        <v>1397</v>
      </c>
      <c r="B27" s="86" t="str">
        <f t="shared" si="0"/>
        <v>05/1397</v>
      </c>
      <c r="C27" s="116" t="str">
        <f>IF(ISNUMBER(VLOOKUP(A27,'01.03.18'!$A$2:$P$1996,1,FALSE)),"","-")</f>
        <v/>
      </c>
      <c r="D27" s="98">
        <v>41524</v>
      </c>
      <c r="E27" s="76">
        <v>10</v>
      </c>
      <c r="F27" s="1" t="s">
        <v>516</v>
      </c>
      <c r="G27" s="1" t="s">
        <v>933</v>
      </c>
      <c r="I27" s="22"/>
      <c r="J27" s="1" t="s">
        <v>1055</v>
      </c>
      <c r="K27" s="1" t="s">
        <v>645</v>
      </c>
      <c r="M27" s="1"/>
    </row>
    <row r="28" spans="1:14" ht="20" x14ac:dyDescent="0.2">
      <c r="A28" s="78">
        <v>1419</v>
      </c>
      <c r="B28" s="86" t="str">
        <f t="shared" si="0"/>
        <v>05/1419</v>
      </c>
      <c r="C28" s="116" t="str">
        <f>IF(ISNUMBER(VLOOKUP(A28,'01.03.18'!$A$2:$P$1996,1,FALSE)),"","-")</f>
        <v/>
      </c>
      <c r="D28" s="98">
        <v>41587</v>
      </c>
      <c r="E28" s="76">
        <v>10</v>
      </c>
      <c r="F28" s="1" t="s">
        <v>516</v>
      </c>
      <c r="G28" s="1" t="s">
        <v>408</v>
      </c>
      <c r="H28" s="1" t="s">
        <v>409</v>
      </c>
      <c r="I28" s="1" t="s">
        <v>790</v>
      </c>
      <c r="J28" s="1" t="s">
        <v>60</v>
      </c>
      <c r="K28" s="1" t="s">
        <v>61</v>
      </c>
      <c r="L28" s="1" t="s">
        <v>62</v>
      </c>
      <c r="M28" s="1"/>
    </row>
    <row r="29" spans="1:14" x14ac:dyDescent="0.2">
      <c r="A29" s="78">
        <v>1205</v>
      </c>
      <c r="B29" s="86" t="str">
        <f t="shared" si="0"/>
        <v>05/1205</v>
      </c>
      <c r="C29" s="116" t="str">
        <f>IF(ISNUMBER(VLOOKUP(A29,'01.03.18'!$A$2:$P$1996,1,FALSE)),"","-")</f>
        <v/>
      </c>
      <c r="D29" s="98">
        <v>40950</v>
      </c>
      <c r="E29" s="76">
        <v>10</v>
      </c>
      <c r="F29" s="1" t="s">
        <v>510</v>
      </c>
      <c r="G29" s="1" t="s">
        <v>891</v>
      </c>
      <c r="H29" s="1" t="s">
        <v>1047</v>
      </c>
      <c r="I29" s="22"/>
      <c r="J29" s="1" t="s">
        <v>1055</v>
      </c>
      <c r="K29" s="1" t="s">
        <v>610</v>
      </c>
      <c r="M29" s="1"/>
      <c r="N29" s="25"/>
    </row>
    <row r="30" spans="1:14" ht="20" x14ac:dyDescent="0.2">
      <c r="A30" s="78">
        <v>1350</v>
      </c>
      <c r="B30" s="86" t="str">
        <f t="shared" si="0"/>
        <v>05/1350</v>
      </c>
      <c r="C30" s="116" t="str">
        <f>IF(ISNUMBER(VLOOKUP(A30,'01.03.18'!$A$2:$P$1996,1,FALSE)),"","-")</f>
        <v/>
      </c>
      <c r="D30" s="98">
        <v>41328</v>
      </c>
      <c r="E30" s="76">
        <v>10</v>
      </c>
      <c r="F30" s="1" t="s">
        <v>510</v>
      </c>
      <c r="G30" s="1" t="s">
        <v>920</v>
      </c>
      <c r="I30" s="23"/>
      <c r="J30" s="1" t="s">
        <v>1058</v>
      </c>
      <c r="K30" s="1" t="s">
        <v>519</v>
      </c>
      <c r="L30" s="26" t="s">
        <v>1094</v>
      </c>
      <c r="M30" s="22">
        <v>264</v>
      </c>
      <c r="N30" s="25"/>
    </row>
    <row r="31" spans="1:14" x14ac:dyDescent="0.2">
      <c r="A31" s="78">
        <v>1500</v>
      </c>
      <c r="B31" s="86" t="str">
        <f t="shared" si="0"/>
        <v>05/1500</v>
      </c>
      <c r="C31" s="116" t="str">
        <f>IF(ISNUMBER(VLOOKUP(A31,'01.03.18'!$A$2:$P$1996,1,FALSE)),"","-")</f>
        <v/>
      </c>
      <c r="D31" s="98">
        <v>41888</v>
      </c>
      <c r="E31" s="76">
        <v>10</v>
      </c>
      <c r="F31" s="1" t="s">
        <v>510</v>
      </c>
      <c r="G31" s="1" t="s">
        <v>971</v>
      </c>
      <c r="I31" s="23"/>
      <c r="J31" s="1" t="s">
        <v>1058</v>
      </c>
      <c r="K31" s="1" t="s">
        <v>519</v>
      </c>
      <c r="L31" s="26" t="s">
        <v>1094</v>
      </c>
      <c r="M31" s="22">
        <v>264</v>
      </c>
    </row>
    <row r="32" spans="1:14" x14ac:dyDescent="0.2">
      <c r="A32" s="78">
        <v>1150</v>
      </c>
      <c r="B32" s="86" t="str">
        <f t="shared" si="0"/>
        <v>05/1150</v>
      </c>
      <c r="C32" s="116" t="str">
        <f>IF(ISNUMBER(VLOOKUP(A32,'01.03.18'!$A$2:$P$1996,1,FALSE)),"","-")</f>
        <v/>
      </c>
      <c r="D32" s="98">
        <v>40761</v>
      </c>
      <c r="E32" s="76">
        <v>10</v>
      </c>
      <c r="F32" s="1" t="s">
        <v>510</v>
      </c>
      <c r="G32" s="1" t="s">
        <v>884</v>
      </c>
      <c r="I32" s="22"/>
      <c r="J32" s="1" t="s">
        <v>1055</v>
      </c>
      <c r="K32" s="1" t="s">
        <v>600</v>
      </c>
      <c r="M32" s="1"/>
    </row>
    <row r="33" spans="1:14" ht="20" x14ac:dyDescent="0.2">
      <c r="A33" s="78">
        <v>819</v>
      </c>
      <c r="B33" s="86" t="str">
        <f t="shared" si="0"/>
        <v>05/819</v>
      </c>
      <c r="C33" s="116" t="str">
        <f>IF(ISNUMBER(VLOOKUP(A33,'01.03.18'!$A$2:$P$1996,1,FALSE)),"","-")</f>
        <v/>
      </c>
      <c r="D33" s="98">
        <v>39606</v>
      </c>
      <c r="E33" s="76">
        <v>10</v>
      </c>
      <c r="F33" s="1" t="s">
        <v>510</v>
      </c>
      <c r="G33" s="1" t="s">
        <v>818</v>
      </c>
      <c r="I33" s="22"/>
      <c r="J33" s="1" t="s">
        <v>1055</v>
      </c>
      <c r="K33" s="1" t="s">
        <v>551</v>
      </c>
      <c r="M33" s="1"/>
    </row>
    <row r="34" spans="1:14" x14ac:dyDescent="0.2">
      <c r="A34" s="108">
        <v>779</v>
      </c>
      <c r="B34" s="109" t="str">
        <f t="shared" si="0"/>
        <v>05/779</v>
      </c>
      <c r="C34" s="116" t="str">
        <f>IF(ISNUMBER(VLOOKUP(A34,'01.03.18'!$A$2:$P$1996,1,FALSE)),"","-")</f>
        <v>-</v>
      </c>
      <c r="D34" s="110">
        <v>39501</v>
      </c>
      <c r="E34" s="111">
        <v>10</v>
      </c>
      <c r="F34" s="112" t="s">
        <v>510</v>
      </c>
      <c r="G34" s="112" t="s">
        <v>807</v>
      </c>
      <c r="H34" s="112"/>
      <c r="I34" s="114"/>
      <c r="J34" s="112" t="s">
        <v>1055</v>
      </c>
      <c r="K34" s="112" t="s">
        <v>536</v>
      </c>
      <c r="L34" s="112"/>
      <c r="M34" s="112"/>
    </row>
    <row r="35" spans="1:14" x14ac:dyDescent="0.2">
      <c r="A35" s="78">
        <v>1102</v>
      </c>
      <c r="B35" s="86" t="str">
        <f t="shared" si="0"/>
        <v>05/1102</v>
      </c>
      <c r="C35" s="116" t="str">
        <f>IF(ISNUMBER(VLOOKUP(A35,'01.03.18'!$A$2:$P$1996,1,FALSE)),"","-")</f>
        <v/>
      </c>
      <c r="D35" s="98">
        <v>40649</v>
      </c>
      <c r="E35" s="76">
        <v>10</v>
      </c>
      <c r="F35" s="1" t="s">
        <v>510</v>
      </c>
      <c r="G35" s="1" t="s">
        <v>874</v>
      </c>
      <c r="I35" s="23"/>
      <c r="J35" s="1" t="s">
        <v>1058</v>
      </c>
      <c r="K35" s="1" t="s">
        <v>519</v>
      </c>
      <c r="L35" s="26" t="s">
        <v>1094</v>
      </c>
      <c r="M35" s="22">
        <v>264</v>
      </c>
    </row>
    <row r="36" spans="1:14" x14ac:dyDescent="0.2">
      <c r="A36" s="78">
        <v>1065</v>
      </c>
      <c r="B36" s="86" t="str">
        <f t="shared" si="0"/>
        <v>05/1065</v>
      </c>
      <c r="C36" s="116" t="str">
        <f>IF(ISNUMBER(VLOOKUP(A36,'01.03.18'!$A$2:$P$1996,1,FALSE)),"","-")</f>
        <v/>
      </c>
      <c r="D36" s="98">
        <v>40503</v>
      </c>
      <c r="E36" s="76">
        <v>10</v>
      </c>
      <c r="F36" s="1" t="s">
        <v>510</v>
      </c>
      <c r="G36" s="1" t="s">
        <v>865</v>
      </c>
      <c r="I36" s="23"/>
      <c r="J36" s="1" t="s">
        <v>1058</v>
      </c>
      <c r="K36" s="1" t="s">
        <v>519</v>
      </c>
      <c r="L36" s="26" t="s">
        <v>1094</v>
      </c>
      <c r="M36" s="22">
        <v>264</v>
      </c>
    </row>
    <row r="37" spans="1:14" ht="20" x14ac:dyDescent="0.2">
      <c r="A37" s="78">
        <v>1101</v>
      </c>
      <c r="B37" s="86" t="str">
        <f t="shared" si="0"/>
        <v>05/1101</v>
      </c>
      <c r="C37" s="116" t="str">
        <f>IF(ISNUMBER(VLOOKUP(A37,'01.03.18'!$A$2:$P$1996,1,FALSE)),"","-")</f>
        <v/>
      </c>
      <c r="D37" s="98">
        <v>40649</v>
      </c>
      <c r="E37" s="76">
        <v>10</v>
      </c>
      <c r="F37" s="1" t="s">
        <v>510</v>
      </c>
      <c r="G37" s="1" t="s">
        <v>45</v>
      </c>
      <c r="H37" s="1" t="s">
        <v>46</v>
      </c>
      <c r="I37" s="22" t="s">
        <v>726</v>
      </c>
      <c r="J37" s="1" t="s">
        <v>47</v>
      </c>
      <c r="K37" s="1" t="s">
        <v>48</v>
      </c>
      <c r="L37" s="1" t="s">
        <v>49</v>
      </c>
      <c r="M37" s="1"/>
    </row>
    <row r="38" spans="1:14" x14ac:dyDescent="0.2">
      <c r="A38" s="78">
        <v>1172</v>
      </c>
      <c r="B38" s="86" t="str">
        <f t="shared" si="0"/>
        <v>05/1172</v>
      </c>
      <c r="C38" s="116" t="str">
        <f>IF(ISNUMBER(VLOOKUP(A38,'01.03.18'!$A$2:$P$1996,1,FALSE)),"","-")</f>
        <v/>
      </c>
      <c r="D38" s="98">
        <v>40831</v>
      </c>
      <c r="E38" s="76">
        <v>10</v>
      </c>
      <c r="F38" s="1" t="s">
        <v>510</v>
      </c>
      <c r="G38" s="1" t="s">
        <v>887</v>
      </c>
      <c r="H38" s="1" t="s">
        <v>63</v>
      </c>
      <c r="I38" s="1" t="s">
        <v>787</v>
      </c>
      <c r="J38" s="1" t="s">
        <v>64</v>
      </c>
      <c r="K38" s="1" t="s">
        <v>65</v>
      </c>
      <c r="L38" s="1" t="s">
        <v>66</v>
      </c>
      <c r="M38" s="1"/>
      <c r="N38" s="25"/>
    </row>
    <row r="39" spans="1:14" ht="20" x14ac:dyDescent="0.2">
      <c r="A39" s="78">
        <v>1279</v>
      </c>
      <c r="B39" s="86" t="str">
        <f t="shared" si="0"/>
        <v>05/1279</v>
      </c>
      <c r="C39" s="116" t="str">
        <f>IF(ISNUMBER(VLOOKUP(A39,'01.03.18'!$A$2:$P$1996,1,FALSE)),"","-")</f>
        <v/>
      </c>
      <c r="D39" s="98">
        <v>41111</v>
      </c>
      <c r="E39" s="76">
        <v>10</v>
      </c>
      <c r="F39" s="1" t="s">
        <v>510</v>
      </c>
      <c r="G39" s="1" t="s">
        <v>118</v>
      </c>
      <c r="H39" s="1" t="s">
        <v>119</v>
      </c>
      <c r="I39" s="22" t="s">
        <v>735</v>
      </c>
      <c r="J39" s="1" t="s">
        <v>120</v>
      </c>
      <c r="K39" s="1" t="s">
        <v>121</v>
      </c>
      <c r="L39" s="1" t="s">
        <v>122</v>
      </c>
      <c r="M39" s="1"/>
    </row>
    <row r="40" spans="1:14" ht="20" x14ac:dyDescent="0.2">
      <c r="A40" s="78">
        <v>1206</v>
      </c>
      <c r="B40" s="86" t="str">
        <f t="shared" si="0"/>
        <v>05/1206</v>
      </c>
      <c r="C40" s="116" t="str">
        <f>IF(ISNUMBER(VLOOKUP(A40,'01.03.18'!$A$2:$P$1996,1,FALSE)),"","-")</f>
        <v/>
      </c>
      <c r="D40" s="98">
        <v>40950</v>
      </c>
      <c r="E40" s="76">
        <v>10</v>
      </c>
      <c r="F40" s="1" t="s">
        <v>510</v>
      </c>
      <c r="G40" s="1" t="s">
        <v>90</v>
      </c>
      <c r="H40" s="1" t="s">
        <v>91</v>
      </c>
      <c r="I40" s="22" t="s">
        <v>730</v>
      </c>
      <c r="J40" s="1" t="s">
        <v>92</v>
      </c>
      <c r="K40" s="1" t="s">
        <v>93</v>
      </c>
      <c r="L40" s="1" t="s">
        <v>94</v>
      </c>
      <c r="M40" s="1"/>
    </row>
    <row r="41" spans="1:14" x14ac:dyDescent="0.2">
      <c r="A41" s="78">
        <v>1414</v>
      </c>
      <c r="B41" s="86" t="str">
        <f t="shared" si="0"/>
        <v>05/1414</v>
      </c>
      <c r="C41" s="116" t="str">
        <f>IF(ISNUMBER(VLOOKUP(A41,'01.03.18'!$A$2:$P$1996,1,FALSE)),"","-")</f>
        <v/>
      </c>
      <c r="D41" s="98">
        <v>41587</v>
      </c>
      <c r="E41" s="77">
        <v>10</v>
      </c>
      <c r="F41" s="1" t="s">
        <v>510</v>
      </c>
      <c r="G41" s="1" t="s">
        <v>935</v>
      </c>
      <c r="H41" s="1" t="s">
        <v>1353</v>
      </c>
      <c r="I41" s="23"/>
      <c r="J41" s="1" t="s">
        <v>1058</v>
      </c>
      <c r="K41" s="1" t="s">
        <v>519</v>
      </c>
      <c r="L41" s="26" t="s">
        <v>1094</v>
      </c>
      <c r="M41" s="22">
        <v>264</v>
      </c>
    </row>
    <row r="42" spans="1:14" x14ac:dyDescent="0.2">
      <c r="A42" s="78">
        <v>1576</v>
      </c>
      <c r="B42" s="86" t="str">
        <f t="shared" si="0"/>
        <v>05/1576</v>
      </c>
      <c r="C42" s="116" t="str">
        <f>IF(ISNUMBER(VLOOKUP(A42,'01.03.18'!$A$2:$P$1996,1,FALSE)),"","-")</f>
        <v/>
      </c>
      <c r="D42" s="98">
        <v>42420</v>
      </c>
      <c r="E42" s="76">
        <v>10</v>
      </c>
      <c r="F42" s="1" t="s">
        <v>510</v>
      </c>
      <c r="G42" s="1" t="s">
        <v>264</v>
      </c>
      <c r="H42" s="1" t="s">
        <v>265</v>
      </c>
      <c r="I42" s="1" t="s">
        <v>796</v>
      </c>
      <c r="J42" s="1" t="s">
        <v>266</v>
      </c>
      <c r="K42" s="1" t="s">
        <v>267</v>
      </c>
      <c r="L42" s="1" t="s">
        <v>268</v>
      </c>
      <c r="M42" s="1"/>
    </row>
    <row r="43" spans="1:14" x14ac:dyDescent="0.2">
      <c r="A43" s="78">
        <v>1563</v>
      </c>
      <c r="B43" s="86" t="str">
        <f t="shared" si="0"/>
        <v>05/1563</v>
      </c>
      <c r="C43" s="116" t="str">
        <f>IF(ISNUMBER(VLOOKUP(A43,'01.03.18'!$A$2:$P$1996,1,FALSE)),"","-")</f>
        <v/>
      </c>
      <c r="D43" s="98">
        <v>42301</v>
      </c>
      <c r="E43" s="76">
        <v>10</v>
      </c>
      <c r="F43" s="1" t="s">
        <v>510</v>
      </c>
      <c r="G43" s="1" t="s">
        <v>1006</v>
      </c>
      <c r="I43" s="22"/>
      <c r="J43" s="1" t="s">
        <v>1055</v>
      </c>
      <c r="K43" s="1" t="s">
        <v>693</v>
      </c>
      <c r="M43" s="1"/>
    </row>
    <row r="44" spans="1:14" ht="20" x14ac:dyDescent="0.2">
      <c r="A44" s="78">
        <v>834</v>
      </c>
      <c r="B44" s="86" t="str">
        <f t="shared" si="0"/>
        <v>05/834</v>
      </c>
      <c r="C44" s="116" t="str">
        <f>IF(ISNUMBER(VLOOKUP(A44,'01.03.18'!$A$2:$P$1996,1,FALSE)),"","-")</f>
        <v/>
      </c>
      <c r="D44" s="98">
        <v>39655</v>
      </c>
      <c r="E44" s="76">
        <v>10</v>
      </c>
      <c r="F44" s="1" t="s">
        <v>510</v>
      </c>
      <c r="G44" s="1" t="s">
        <v>821</v>
      </c>
      <c r="I44" s="22"/>
      <c r="J44" s="1" t="s">
        <v>1055</v>
      </c>
      <c r="K44" s="1" t="s">
        <v>547</v>
      </c>
      <c r="M44" s="1"/>
    </row>
    <row r="45" spans="1:14" ht="20" x14ac:dyDescent="0.2">
      <c r="A45" s="78">
        <v>1289</v>
      </c>
      <c r="B45" s="86" t="str">
        <f t="shared" si="0"/>
        <v>05/1289</v>
      </c>
      <c r="C45" s="116" t="str">
        <f>IF(ISNUMBER(VLOOKUP(A45,'01.03.18'!$A$2:$P$1996,1,FALSE)),"","-")</f>
        <v/>
      </c>
      <c r="D45" s="98">
        <v>41167</v>
      </c>
      <c r="E45" s="76">
        <v>10</v>
      </c>
      <c r="F45" s="1" t="s">
        <v>510</v>
      </c>
      <c r="G45" s="1" t="s">
        <v>907</v>
      </c>
      <c r="I45" s="22"/>
      <c r="J45" s="1" t="s">
        <v>1055</v>
      </c>
      <c r="K45" s="1" t="s">
        <v>623</v>
      </c>
      <c r="M45" s="1"/>
    </row>
    <row r="46" spans="1:14" x14ac:dyDescent="0.2">
      <c r="A46" s="78">
        <v>1177</v>
      </c>
      <c r="B46" s="86" t="str">
        <f t="shared" si="0"/>
        <v>05/1177</v>
      </c>
      <c r="C46" s="116" t="str">
        <f>IF(ISNUMBER(VLOOKUP(A46,'01.03.18'!$A$2:$P$1996,1,FALSE)),"","-")</f>
        <v/>
      </c>
      <c r="D46" s="98">
        <v>40887</v>
      </c>
      <c r="E46" s="76">
        <v>10</v>
      </c>
      <c r="F46" s="1" t="s">
        <v>510</v>
      </c>
      <c r="G46" s="1" t="s">
        <v>888</v>
      </c>
      <c r="I46" s="22"/>
      <c r="J46" s="1" t="s">
        <v>1055</v>
      </c>
      <c r="K46" s="1" t="s">
        <v>609</v>
      </c>
      <c r="M46" s="1"/>
    </row>
    <row r="47" spans="1:14" ht="20" x14ac:dyDescent="0.2">
      <c r="A47" s="78">
        <v>868</v>
      </c>
      <c r="B47" s="86" t="str">
        <f t="shared" si="0"/>
        <v>05/868</v>
      </c>
      <c r="C47" s="116" t="str">
        <f>IF(ISNUMBER(VLOOKUP(A47,'01.03.18'!$A$2:$P$1996,1,FALSE)),"","-")</f>
        <v/>
      </c>
      <c r="D47" s="98">
        <v>39704</v>
      </c>
      <c r="E47" s="76">
        <v>10</v>
      </c>
      <c r="F47" s="1" t="s">
        <v>510</v>
      </c>
      <c r="G47" s="1" t="s">
        <v>472</v>
      </c>
      <c r="H47" s="1" t="s">
        <v>473</v>
      </c>
      <c r="I47" s="22" t="s">
        <v>717</v>
      </c>
      <c r="J47" s="1" t="s">
        <v>474</v>
      </c>
      <c r="K47" s="1" t="s">
        <v>407</v>
      </c>
      <c r="L47" s="1" t="s">
        <v>475</v>
      </c>
      <c r="M47" s="1"/>
    </row>
    <row r="48" spans="1:14" x14ac:dyDescent="0.2">
      <c r="A48" s="78">
        <v>1384</v>
      </c>
      <c r="B48" s="86" t="str">
        <f t="shared" si="0"/>
        <v>05/1384</v>
      </c>
      <c r="C48" s="116" t="str">
        <f>IF(ISNUMBER(VLOOKUP(A48,'01.03.18'!$A$2:$P$1996,1,FALSE)),"","-")</f>
        <v/>
      </c>
      <c r="D48" s="98">
        <v>41475</v>
      </c>
      <c r="E48" s="76">
        <v>10</v>
      </c>
      <c r="F48" s="1" t="s">
        <v>510</v>
      </c>
      <c r="G48" s="1" t="s">
        <v>927</v>
      </c>
      <c r="I48" s="22"/>
      <c r="J48" s="1" t="s">
        <v>1055</v>
      </c>
      <c r="K48" s="1" t="s">
        <v>639</v>
      </c>
      <c r="M48" s="1"/>
    </row>
    <row r="49" spans="1:14" x14ac:dyDescent="0.2">
      <c r="A49" s="78">
        <v>1466</v>
      </c>
      <c r="B49" s="86" t="str">
        <f t="shared" si="0"/>
        <v>05/1466</v>
      </c>
      <c r="C49" s="116" t="str">
        <f>IF(ISNUMBER(VLOOKUP(A49,'01.03.18'!$A$2:$P$1996,1,FALSE)),"","-")</f>
        <v/>
      </c>
      <c r="D49" s="98">
        <v>41755</v>
      </c>
      <c r="E49" s="76">
        <v>10</v>
      </c>
      <c r="F49" s="1" t="s">
        <v>510</v>
      </c>
      <c r="G49" s="1" t="s">
        <v>956</v>
      </c>
      <c r="I49" s="22"/>
      <c r="J49" s="1" t="s">
        <v>1055</v>
      </c>
      <c r="K49" s="1" t="s">
        <v>662</v>
      </c>
      <c r="M49" s="1"/>
    </row>
    <row r="50" spans="1:14" x14ac:dyDescent="0.2">
      <c r="A50" s="78">
        <v>1262</v>
      </c>
      <c r="B50" s="86" t="str">
        <f t="shared" si="0"/>
        <v>05/1262</v>
      </c>
      <c r="C50" s="116" t="str">
        <f>IF(ISNUMBER(VLOOKUP(A50,'01.03.18'!$A$2:$P$1996,1,FALSE)),"","-")</f>
        <v/>
      </c>
      <c r="D50" s="98">
        <v>41062</v>
      </c>
      <c r="E50" s="76">
        <v>10</v>
      </c>
      <c r="F50" s="1" t="s">
        <v>510</v>
      </c>
      <c r="G50" s="1" t="s">
        <v>903</v>
      </c>
      <c r="J50" s="24" t="s">
        <v>1075</v>
      </c>
      <c r="K50" s="1" t="s">
        <v>520</v>
      </c>
      <c r="M50" s="83"/>
      <c r="N50" s="25"/>
    </row>
    <row r="51" spans="1:14" ht="20" x14ac:dyDescent="0.2">
      <c r="A51" s="78">
        <v>1216</v>
      </c>
      <c r="B51" s="86" t="str">
        <f t="shared" si="0"/>
        <v>05/1216</v>
      </c>
      <c r="C51" s="116" t="str">
        <f>IF(ISNUMBER(VLOOKUP(A51,'01.03.18'!$A$2:$P$1996,1,FALSE)),"","-")</f>
        <v/>
      </c>
      <c r="D51" s="98">
        <v>40950</v>
      </c>
      <c r="E51" s="76">
        <v>10</v>
      </c>
      <c r="F51" s="1" t="s">
        <v>510</v>
      </c>
      <c r="G51" s="1" t="s">
        <v>106</v>
      </c>
      <c r="H51" s="1" t="s">
        <v>107</v>
      </c>
      <c r="I51" s="22" t="s">
        <v>732</v>
      </c>
      <c r="J51" s="1" t="s">
        <v>108</v>
      </c>
      <c r="K51" s="1" t="s">
        <v>109</v>
      </c>
      <c r="L51" s="1" t="s">
        <v>110</v>
      </c>
      <c r="M51" s="1"/>
    </row>
    <row r="52" spans="1:14" ht="20" x14ac:dyDescent="0.2">
      <c r="A52" s="78">
        <v>1213</v>
      </c>
      <c r="B52" s="86" t="str">
        <f t="shared" si="0"/>
        <v>05/1213</v>
      </c>
      <c r="C52" s="116" t="str">
        <f>IF(ISNUMBER(VLOOKUP(A52,'01.03.18'!$A$2:$P$1996,1,FALSE)),"","-")</f>
        <v/>
      </c>
      <c r="D52" s="98">
        <v>40950</v>
      </c>
      <c r="E52" s="76">
        <v>10</v>
      </c>
      <c r="F52" s="1" t="s">
        <v>510</v>
      </c>
      <c r="G52" s="1" t="s">
        <v>101</v>
      </c>
      <c r="H52" s="1" t="s">
        <v>102</v>
      </c>
      <c r="I52" s="22" t="s">
        <v>731</v>
      </c>
      <c r="J52" s="1" t="s">
        <v>103</v>
      </c>
      <c r="K52" s="1" t="s">
        <v>104</v>
      </c>
      <c r="L52" s="1" t="s">
        <v>105</v>
      </c>
      <c r="M52" s="1"/>
    </row>
    <row r="53" spans="1:14" ht="20" x14ac:dyDescent="0.2">
      <c r="A53" s="78">
        <v>847</v>
      </c>
      <c r="B53" s="86" t="str">
        <f t="shared" si="0"/>
        <v>05/847</v>
      </c>
      <c r="C53" s="116" t="str">
        <f>IF(ISNUMBER(VLOOKUP(A53,'01.03.18'!$A$2:$P$1996,1,FALSE)),"","-")</f>
        <v/>
      </c>
      <c r="D53" s="98">
        <v>39655</v>
      </c>
      <c r="E53" s="76">
        <v>10</v>
      </c>
      <c r="F53" s="1" t="s">
        <v>510</v>
      </c>
      <c r="G53" s="1" t="s">
        <v>455</v>
      </c>
      <c r="H53" s="1" t="s">
        <v>456</v>
      </c>
      <c r="I53" s="22" t="s">
        <v>714</v>
      </c>
      <c r="J53" s="1" t="s">
        <v>404</v>
      </c>
      <c r="K53" s="1" t="s">
        <v>405</v>
      </c>
      <c r="L53" s="1" t="s">
        <v>406</v>
      </c>
      <c r="M53" s="1"/>
    </row>
    <row r="54" spans="1:14" x14ac:dyDescent="0.2">
      <c r="A54" s="78">
        <v>830</v>
      </c>
      <c r="B54" s="86" t="str">
        <f t="shared" si="0"/>
        <v>05/830</v>
      </c>
      <c r="C54" s="116" t="str">
        <f>IF(ISNUMBER(VLOOKUP(A54,'01.03.18'!$A$2:$P$1996,1,FALSE)),"","-")</f>
        <v/>
      </c>
      <c r="D54" s="98">
        <v>39606</v>
      </c>
      <c r="E54" s="76">
        <v>10</v>
      </c>
      <c r="F54" s="1" t="s">
        <v>510</v>
      </c>
      <c r="G54" s="1" t="s">
        <v>820</v>
      </c>
      <c r="I54" s="23"/>
      <c r="J54" s="1" t="s">
        <v>1058</v>
      </c>
      <c r="K54" s="1" t="s">
        <v>519</v>
      </c>
      <c r="L54" s="26" t="s">
        <v>1094</v>
      </c>
      <c r="M54" s="22">
        <v>264</v>
      </c>
    </row>
    <row r="55" spans="1:14" x14ac:dyDescent="0.2">
      <c r="A55" s="108">
        <v>791</v>
      </c>
      <c r="B55" s="109" t="str">
        <f t="shared" si="0"/>
        <v>05/791</v>
      </c>
      <c r="C55" s="116" t="str">
        <f>IF(ISNUMBER(VLOOKUP(A55,'01.03.18'!$A$2:$P$1996,1,FALSE)),"","-")</f>
        <v>-</v>
      </c>
      <c r="D55" s="110">
        <v>39501</v>
      </c>
      <c r="E55" s="111">
        <v>10</v>
      </c>
      <c r="F55" s="112" t="s">
        <v>510</v>
      </c>
      <c r="G55" s="112" t="s">
        <v>812</v>
      </c>
      <c r="H55" s="112"/>
      <c r="I55" s="114"/>
      <c r="J55" s="112" t="s">
        <v>1055</v>
      </c>
      <c r="K55" s="112" t="s">
        <v>538</v>
      </c>
      <c r="L55" s="112"/>
      <c r="M55" s="112"/>
    </row>
    <row r="56" spans="1:14" x14ac:dyDescent="0.2">
      <c r="A56" s="78">
        <v>1405</v>
      </c>
      <c r="B56" s="86" t="str">
        <f t="shared" si="0"/>
        <v>05/1405</v>
      </c>
      <c r="C56" s="116" t="str">
        <f>IF(ISNUMBER(VLOOKUP(A56,'01.03.18'!$A$2:$P$1996,1,FALSE)),"","-")</f>
        <v/>
      </c>
      <c r="D56" s="98">
        <v>41524</v>
      </c>
      <c r="E56" s="76">
        <v>10</v>
      </c>
      <c r="F56" s="1" t="s">
        <v>510</v>
      </c>
      <c r="G56" s="1" t="s">
        <v>934</v>
      </c>
      <c r="I56" s="22"/>
      <c r="J56" s="1" t="s">
        <v>1055</v>
      </c>
      <c r="K56" s="1" t="s">
        <v>644</v>
      </c>
      <c r="M56" s="1"/>
    </row>
    <row r="57" spans="1:14" x14ac:dyDescent="0.2">
      <c r="A57" s="78">
        <v>1370</v>
      </c>
      <c r="B57" s="86" t="str">
        <f t="shared" si="0"/>
        <v>05/1370</v>
      </c>
      <c r="C57" s="116" t="str">
        <f>IF(ISNUMBER(VLOOKUP(A57,'01.03.18'!$A$2:$P$1996,1,FALSE)),"","-")</f>
        <v/>
      </c>
      <c r="D57" s="98">
        <v>41419</v>
      </c>
      <c r="E57" s="76">
        <v>10</v>
      </c>
      <c r="F57" s="1" t="s">
        <v>510</v>
      </c>
      <c r="G57" s="1" t="s">
        <v>925</v>
      </c>
      <c r="I57" s="22"/>
      <c r="J57" s="1" t="s">
        <v>1055</v>
      </c>
      <c r="K57" s="1" t="s">
        <v>637</v>
      </c>
      <c r="M57" s="1"/>
    </row>
    <row r="58" spans="1:14" x14ac:dyDescent="0.2">
      <c r="A58" s="78">
        <v>874</v>
      </c>
      <c r="B58" s="86" t="str">
        <f t="shared" si="0"/>
        <v>05/874</v>
      </c>
      <c r="C58" s="116" t="str">
        <f>IF(ISNUMBER(VLOOKUP(A58,'01.03.18'!$A$2:$P$1996,1,FALSE)),"","-")</f>
        <v/>
      </c>
      <c r="D58" s="98">
        <v>39760</v>
      </c>
      <c r="E58" s="76">
        <v>10</v>
      </c>
      <c r="F58" s="1" t="s">
        <v>510</v>
      </c>
      <c r="G58" s="1" t="s">
        <v>833</v>
      </c>
      <c r="I58" s="22"/>
      <c r="J58" s="1" t="s">
        <v>1055</v>
      </c>
      <c r="K58" s="1" t="s">
        <v>558</v>
      </c>
      <c r="M58" s="1"/>
    </row>
    <row r="59" spans="1:14" ht="20" x14ac:dyDescent="0.2">
      <c r="A59" s="78">
        <v>849</v>
      </c>
      <c r="B59" s="86" t="str">
        <f t="shared" si="0"/>
        <v>05/849</v>
      </c>
      <c r="C59" s="116" t="str">
        <f>IF(ISNUMBER(VLOOKUP(A59,'01.03.18'!$A$2:$P$1996,1,FALSE)),"","-")</f>
        <v/>
      </c>
      <c r="D59" s="98">
        <v>39655</v>
      </c>
      <c r="E59" s="76">
        <v>10</v>
      </c>
      <c r="F59" s="1" t="s">
        <v>510</v>
      </c>
      <c r="G59" s="1" t="s">
        <v>457</v>
      </c>
      <c r="H59" s="1" t="s">
        <v>458</v>
      </c>
      <c r="I59" s="22" t="s">
        <v>715</v>
      </c>
      <c r="J59" s="1" t="s">
        <v>459</v>
      </c>
      <c r="K59" s="1" t="s">
        <v>460</v>
      </c>
      <c r="L59" s="1" t="s">
        <v>461</v>
      </c>
      <c r="M59" s="1"/>
    </row>
    <row r="60" spans="1:14" x14ac:dyDescent="0.2">
      <c r="A60" s="78">
        <v>1233</v>
      </c>
      <c r="B60" s="86" t="str">
        <f t="shared" si="0"/>
        <v>05/1233</v>
      </c>
      <c r="C60" s="116" t="str">
        <f>IF(ISNUMBER(VLOOKUP(A60,'01.03.18'!$A$2:$P$1996,1,FALSE)),"","-")</f>
        <v/>
      </c>
      <c r="D60" s="98">
        <v>41020</v>
      </c>
      <c r="E60" s="76">
        <v>10</v>
      </c>
      <c r="F60" s="1" t="s">
        <v>510</v>
      </c>
      <c r="G60" s="1" t="s">
        <v>895</v>
      </c>
      <c r="J60" s="24" t="s">
        <v>1075</v>
      </c>
      <c r="K60" s="1" t="s">
        <v>520</v>
      </c>
      <c r="M60" s="83"/>
      <c r="N60" s="25"/>
    </row>
    <row r="61" spans="1:14" x14ac:dyDescent="0.2">
      <c r="A61" s="78">
        <v>1322</v>
      </c>
      <c r="B61" s="86" t="str">
        <f t="shared" si="0"/>
        <v>05/1322</v>
      </c>
      <c r="C61" s="116" t="str">
        <f>IF(ISNUMBER(VLOOKUP(A61,'01.03.18'!$A$2:$P$1996,1,FALSE)),"","-")</f>
        <v/>
      </c>
      <c r="D61" s="98">
        <v>41202</v>
      </c>
      <c r="E61" s="76">
        <v>10</v>
      </c>
      <c r="F61" s="1" t="s">
        <v>510</v>
      </c>
      <c r="G61" s="1" t="s">
        <v>913</v>
      </c>
      <c r="H61" s="1" t="s">
        <v>1357</v>
      </c>
      <c r="I61" s="22"/>
      <c r="J61" s="1" t="s">
        <v>1055</v>
      </c>
      <c r="K61" s="1" t="s">
        <v>629</v>
      </c>
      <c r="M61" s="1"/>
    </row>
    <row r="62" spans="1:14" x14ac:dyDescent="0.2">
      <c r="A62" s="78">
        <v>848</v>
      </c>
      <c r="B62" s="86" t="str">
        <f t="shared" si="0"/>
        <v>05/848</v>
      </c>
      <c r="C62" s="116" t="str">
        <f>IF(ISNUMBER(VLOOKUP(A62,'01.03.18'!$A$2:$P$1996,1,FALSE)),"","-")</f>
        <v/>
      </c>
      <c r="D62" s="98">
        <v>39655</v>
      </c>
      <c r="E62" s="76">
        <v>10</v>
      </c>
      <c r="F62" s="1" t="s">
        <v>510</v>
      </c>
      <c r="G62" s="1" t="s">
        <v>828</v>
      </c>
      <c r="J62" s="24" t="s">
        <v>1075</v>
      </c>
      <c r="K62" s="1" t="s">
        <v>520</v>
      </c>
      <c r="M62" s="83"/>
    </row>
    <row r="63" spans="1:14" ht="20" x14ac:dyDescent="0.2">
      <c r="A63" s="78">
        <v>906</v>
      </c>
      <c r="B63" s="86" t="str">
        <f t="shared" si="0"/>
        <v>05/906</v>
      </c>
      <c r="C63" s="116" t="str">
        <f>IF(ISNUMBER(VLOOKUP(A63,'01.03.18'!$A$2:$P$1996,1,FALSE)),"","-")</f>
        <v/>
      </c>
      <c r="D63" s="98">
        <v>39858</v>
      </c>
      <c r="E63" s="77">
        <v>10</v>
      </c>
      <c r="F63" s="1" t="s">
        <v>510</v>
      </c>
      <c r="G63" s="1" t="s">
        <v>476</v>
      </c>
      <c r="H63" s="1" t="s">
        <v>477</v>
      </c>
      <c r="I63" s="24" t="s">
        <v>706</v>
      </c>
      <c r="J63" s="1" t="s">
        <v>478</v>
      </c>
      <c r="K63" s="1" t="s">
        <v>479</v>
      </c>
      <c r="L63" s="1" t="s">
        <v>480</v>
      </c>
      <c r="M63" s="1"/>
    </row>
    <row r="64" spans="1:14" x14ac:dyDescent="0.2">
      <c r="A64" s="78">
        <v>1420</v>
      </c>
      <c r="B64" s="86" t="str">
        <f t="shared" si="0"/>
        <v>05/1420</v>
      </c>
      <c r="C64" s="116" t="str">
        <f>IF(ISNUMBER(VLOOKUP(A64,'01.03.18'!$A$2:$P$1996,1,FALSE)),"","-")</f>
        <v/>
      </c>
      <c r="D64" s="98">
        <v>41587</v>
      </c>
      <c r="E64" s="76">
        <v>10</v>
      </c>
      <c r="F64" s="1" t="s">
        <v>510</v>
      </c>
      <c r="G64" s="1" t="s">
        <v>937</v>
      </c>
      <c r="I64" s="22"/>
      <c r="J64" s="1" t="s">
        <v>1055</v>
      </c>
      <c r="K64" s="1" t="s">
        <v>647</v>
      </c>
      <c r="M64" s="1"/>
    </row>
    <row r="65" spans="1:14" x14ac:dyDescent="0.2">
      <c r="A65" s="78">
        <v>1031</v>
      </c>
      <c r="B65" s="86" t="str">
        <f t="shared" si="0"/>
        <v>05/1031</v>
      </c>
      <c r="C65" s="116" t="str">
        <f>IF(ISNUMBER(VLOOKUP(A65,'01.03.18'!$A$2:$P$1996,1,FALSE)),"","-")</f>
        <v/>
      </c>
      <c r="D65" s="98">
        <v>40292</v>
      </c>
      <c r="E65" s="76">
        <v>10</v>
      </c>
      <c r="F65" s="1" t="s">
        <v>510</v>
      </c>
      <c r="G65" s="1" t="s">
        <v>861</v>
      </c>
      <c r="J65" s="24" t="s">
        <v>1075</v>
      </c>
      <c r="K65" s="1" t="s">
        <v>520</v>
      </c>
      <c r="M65" s="83"/>
    </row>
    <row r="66" spans="1:14" x14ac:dyDescent="0.2">
      <c r="A66" s="78">
        <v>1325</v>
      </c>
      <c r="B66" s="86" t="str">
        <f t="shared" ref="B66:B129" si="1">CONCATENATE("05/",A66)</f>
        <v>05/1325</v>
      </c>
      <c r="C66" s="116" t="str">
        <f>IF(ISNUMBER(VLOOKUP(A66,'01.03.18'!$A$2:$P$1996,1,FALSE)),"","-")</f>
        <v/>
      </c>
      <c r="D66" s="98">
        <v>41251</v>
      </c>
      <c r="E66" s="76">
        <v>10</v>
      </c>
      <c r="F66" s="1" t="s">
        <v>510</v>
      </c>
      <c r="G66" s="1" t="s">
        <v>915</v>
      </c>
      <c r="I66" s="23"/>
      <c r="J66" s="1" t="s">
        <v>1058</v>
      </c>
      <c r="K66" s="1" t="s">
        <v>519</v>
      </c>
      <c r="L66" s="26" t="s">
        <v>1094</v>
      </c>
      <c r="M66" s="22">
        <v>264</v>
      </c>
    </row>
    <row r="67" spans="1:14" ht="20" x14ac:dyDescent="0.2">
      <c r="A67" s="78">
        <v>1308</v>
      </c>
      <c r="B67" s="86" t="str">
        <f t="shared" si="1"/>
        <v>05/1308</v>
      </c>
      <c r="C67" s="116" t="str">
        <f>IF(ISNUMBER(VLOOKUP(A67,'01.03.18'!$A$2:$P$1996,1,FALSE)),"","-")</f>
        <v/>
      </c>
      <c r="D67" s="98">
        <v>41167</v>
      </c>
      <c r="E67" s="76">
        <v>10</v>
      </c>
      <c r="F67" s="1" t="s">
        <v>510</v>
      </c>
      <c r="G67" s="1" t="s">
        <v>130</v>
      </c>
      <c r="H67" s="1" t="s">
        <v>131</v>
      </c>
      <c r="I67" s="22" t="s">
        <v>737</v>
      </c>
      <c r="J67" s="1" t="s">
        <v>132</v>
      </c>
      <c r="K67" s="1" t="s">
        <v>133</v>
      </c>
      <c r="L67" s="1" t="s">
        <v>134</v>
      </c>
      <c r="M67" s="1"/>
    </row>
    <row r="68" spans="1:14" x14ac:dyDescent="0.2">
      <c r="A68" s="78">
        <v>1132</v>
      </c>
      <c r="B68" s="86" t="str">
        <f t="shared" si="1"/>
        <v>05/1132</v>
      </c>
      <c r="C68" s="116" t="str">
        <f>IF(ISNUMBER(VLOOKUP(A68,'01.03.18'!$A$2:$P$1996,1,FALSE)),"","-")</f>
        <v/>
      </c>
      <c r="D68" s="98">
        <v>40705</v>
      </c>
      <c r="E68" s="76">
        <v>10</v>
      </c>
      <c r="F68" s="1" t="s">
        <v>510</v>
      </c>
      <c r="G68" s="1" t="s">
        <v>879</v>
      </c>
      <c r="I68" s="22"/>
      <c r="J68" s="1" t="s">
        <v>1055</v>
      </c>
      <c r="K68" s="1" t="s">
        <v>599</v>
      </c>
      <c r="M68" s="1"/>
    </row>
    <row r="69" spans="1:14" ht="20" x14ac:dyDescent="0.2">
      <c r="A69" s="78">
        <v>853</v>
      </c>
      <c r="B69" s="86" t="str">
        <f t="shared" si="1"/>
        <v>05/853</v>
      </c>
      <c r="C69" s="116" t="str">
        <f>IF(ISNUMBER(VLOOKUP(A69,'01.03.18'!$A$2:$P$1996,1,FALSE)),"","-")</f>
        <v/>
      </c>
      <c r="D69" s="98">
        <v>39704</v>
      </c>
      <c r="E69" s="76">
        <v>10</v>
      </c>
      <c r="F69" s="1" t="s">
        <v>510</v>
      </c>
      <c r="G69" s="1" t="s">
        <v>462</v>
      </c>
      <c r="H69" s="1" t="s">
        <v>463</v>
      </c>
      <c r="I69" s="22" t="s">
        <v>716</v>
      </c>
      <c r="J69" s="1" t="s">
        <v>464</v>
      </c>
      <c r="K69" s="1" t="s">
        <v>420</v>
      </c>
      <c r="L69" s="1" t="s">
        <v>465</v>
      </c>
      <c r="M69" s="1"/>
    </row>
    <row r="70" spans="1:14" x14ac:dyDescent="0.2">
      <c r="A70" s="78">
        <v>1305</v>
      </c>
      <c r="B70" s="86" t="str">
        <f t="shared" si="1"/>
        <v>05/1305</v>
      </c>
      <c r="C70" s="116" t="str">
        <f>IF(ISNUMBER(VLOOKUP(A70,'01.03.18'!$A$2:$P$1996,1,FALSE)),"","-")</f>
        <v/>
      </c>
      <c r="D70" s="98">
        <v>41167</v>
      </c>
      <c r="E70" s="76">
        <v>10</v>
      </c>
      <c r="F70" s="1" t="s">
        <v>510</v>
      </c>
      <c r="G70" s="1" t="s">
        <v>129</v>
      </c>
      <c r="I70" s="22"/>
      <c r="J70" s="1" t="s">
        <v>1055</v>
      </c>
      <c r="K70" s="1" t="s">
        <v>625</v>
      </c>
      <c r="M70" s="1"/>
    </row>
    <row r="71" spans="1:14" x14ac:dyDescent="0.2">
      <c r="A71" s="78">
        <v>1342</v>
      </c>
      <c r="B71" s="86" t="str">
        <f t="shared" si="1"/>
        <v>05/1342</v>
      </c>
      <c r="C71" s="116" t="str">
        <f>IF(ISNUMBER(VLOOKUP(A71,'01.03.18'!$A$2:$P$1996,1,FALSE)),"","-")</f>
        <v/>
      </c>
      <c r="D71" s="98">
        <v>41328</v>
      </c>
      <c r="E71" s="76">
        <v>10</v>
      </c>
      <c r="F71" s="1" t="s">
        <v>510</v>
      </c>
      <c r="G71" s="1" t="s">
        <v>918</v>
      </c>
      <c r="I71" s="23"/>
      <c r="J71" s="1" t="s">
        <v>1058</v>
      </c>
      <c r="K71" s="1" t="s">
        <v>519</v>
      </c>
      <c r="L71" s="26" t="s">
        <v>1094</v>
      </c>
      <c r="M71" s="22">
        <v>264</v>
      </c>
    </row>
    <row r="72" spans="1:14" x14ac:dyDescent="0.2">
      <c r="A72" s="78">
        <v>1444</v>
      </c>
      <c r="B72" s="86" t="str">
        <f t="shared" si="1"/>
        <v>05/1444</v>
      </c>
      <c r="C72" s="116" t="str">
        <f>IF(ISNUMBER(VLOOKUP(A72,'01.03.18'!$A$2:$P$1996,1,FALSE)),"","-")</f>
        <v/>
      </c>
      <c r="D72" s="98">
        <v>41671</v>
      </c>
      <c r="E72" s="76">
        <v>10</v>
      </c>
      <c r="F72" s="1" t="s">
        <v>510</v>
      </c>
      <c r="G72" s="1" t="s">
        <v>946</v>
      </c>
      <c r="I72" s="22"/>
      <c r="J72" s="1" t="s">
        <v>1055</v>
      </c>
      <c r="K72" s="1" t="s">
        <v>652</v>
      </c>
      <c r="M72" s="1"/>
      <c r="N72" s="25"/>
    </row>
    <row r="73" spans="1:14" x14ac:dyDescent="0.2">
      <c r="A73" s="78">
        <v>950</v>
      </c>
      <c r="B73" s="86" t="str">
        <f t="shared" si="1"/>
        <v>05/950</v>
      </c>
      <c r="C73" s="116" t="str">
        <f>IF(ISNUMBER(VLOOKUP(A73,'01.03.18'!$A$2:$P$1996,1,FALSE)),"","-")</f>
        <v/>
      </c>
      <c r="D73" s="98">
        <v>39970</v>
      </c>
      <c r="E73" s="76">
        <v>10</v>
      </c>
      <c r="F73" s="1" t="s">
        <v>510</v>
      </c>
      <c r="G73" s="1" t="s">
        <v>847</v>
      </c>
      <c r="I73" s="22"/>
      <c r="J73" s="1" t="s">
        <v>1055</v>
      </c>
      <c r="K73" s="1" t="s">
        <v>570</v>
      </c>
      <c r="M73" s="1"/>
    </row>
    <row r="74" spans="1:14" x14ac:dyDescent="0.2">
      <c r="A74" s="78">
        <v>997</v>
      </c>
      <c r="B74" s="86" t="str">
        <f t="shared" si="1"/>
        <v>05/997</v>
      </c>
      <c r="C74" s="116" t="str">
        <f>IF(ISNUMBER(VLOOKUP(A74,'01.03.18'!$A$2:$P$1996,1,FALSE)),"","-")</f>
        <v/>
      </c>
      <c r="D74" s="98">
        <v>40173</v>
      </c>
      <c r="E74" s="76">
        <v>10</v>
      </c>
      <c r="F74" s="1" t="s">
        <v>510</v>
      </c>
      <c r="G74" s="1" t="s">
        <v>857</v>
      </c>
      <c r="I74" s="22"/>
      <c r="J74" s="1" t="s">
        <v>1055</v>
      </c>
      <c r="K74" s="1" t="s">
        <v>581</v>
      </c>
      <c r="M74" s="1"/>
    </row>
    <row r="75" spans="1:14" ht="20" x14ac:dyDescent="0.2">
      <c r="A75" s="78">
        <v>863</v>
      </c>
      <c r="B75" s="86" t="str">
        <f t="shared" si="1"/>
        <v>05/863</v>
      </c>
      <c r="C75" s="116" t="str">
        <f>IF(ISNUMBER(VLOOKUP(A75,'01.03.18'!$A$2:$P$1996,1,FALSE)),"","-")</f>
        <v/>
      </c>
      <c r="D75" s="98">
        <v>39704</v>
      </c>
      <c r="E75" s="76">
        <v>10</v>
      </c>
      <c r="F75" s="1" t="s">
        <v>514</v>
      </c>
      <c r="G75" s="1" t="s">
        <v>466</v>
      </c>
      <c r="H75" s="1" t="s">
        <v>467</v>
      </c>
      <c r="I75" s="22" t="s">
        <v>801</v>
      </c>
      <c r="J75" s="1" t="s">
        <v>468</v>
      </c>
      <c r="K75" s="1" t="s">
        <v>469</v>
      </c>
      <c r="L75" s="1" t="s">
        <v>470</v>
      </c>
      <c r="M75" s="1"/>
      <c r="N75" s="25"/>
    </row>
    <row r="76" spans="1:14" s="112" customFormat="1" ht="20" x14ac:dyDescent="0.2">
      <c r="A76" s="78">
        <v>1581</v>
      </c>
      <c r="B76" s="86" t="str">
        <f t="shared" si="1"/>
        <v>05/1581</v>
      </c>
      <c r="C76" s="116" t="str">
        <f>IF(ISNUMBER(VLOOKUP(A76,'01.03.18'!$A$2:$P$1996,1,FALSE)),"","-")</f>
        <v/>
      </c>
      <c r="D76" s="98">
        <v>42420</v>
      </c>
      <c r="E76" s="76">
        <v>10</v>
      </c>
      <c r="F76" s="1" t="s">
        <v>514</v>
      </c>
      <c r="G76" s="1" t="s">
        <v>280</v>
      </c>
      <c r="H76" s="1" t="s">
        <v>281</v>
      </c>
      <c r="I76" s="22" t="s">
        <v>761</v>
      </c>
      <c r="J76" s="1" t="s">
        <v>282</v>
      </c>
      <c r="K76" s="1" t="s">
        <v>283</v>
      </c>
      <c r="L76" s="1" t="s">
        <v>284</v>
      </c>
      <c r="M76" s="1"/>
    </row>
    <row r="77" spans="1:14" ht="20" x14ac:dyDescent="0.2">
      <c r="A77" s="78">
        <v>1359</v>
      </c>
      <c r="B77" s="86" t="str">
        <f t="shared" si="1"/>
        <v>05/1359</v>
      </c>
      <c r="C77" s="116" t="str">
        <f>IF(ISNUMBER(VLOOKUP(A77,'01.03.18'!$A$2:$P$1996,1,FALSE)),"","-")</f>
        <v/>
      </c>
      <c r="D77" s="98">
        <v>41419</v>
      </c>
      <c r="E77" s="76">
        <v>10</v>
      </c>
      <c r="F77" s="1" t="s">
        <v>514</v>
      </c>
      <c r="G77" s="1" t="s">
        <v>144</v>
      </c>
      <c r="H77" s="1" t="s">
        <v>145</v>
      </c>
      <c r="I77" s="22" t="s">
        <v>739</v>
      </c>
      <c r="J77" s="1" t="s">
        <v>146</v>
      </c>
      <c r="K77" s="1" t="s">
        <v>147</v>
      </c>
      <c r="L77" s="1" t="s">
        <v>148</v>
      </c>
      <c r="M77" s="1"/>
    </row>
    <row r="78" spans="1:14" ht="20" x14ac:dyDescent="0.2">
      <c r="A78" s="108">
        <v>796</v>
      </c>
      <c r="B78" s="109" t="str">
        <f t="shared" si="1"/>
        <v>05/796</v>
      </c>
      <c r="C78" s="116" t="str">
        <f>IF(ISNUMBER(VLOOKUP(A78,'01.03.18'!$A$2:$P$1996,1,FALSE)),"","-")</f>
        <v>-</v>
      </c>
      <c r="D78" s="110">
        <v>39501</v>
      </c>
      <c r="E78" s="111">
        <v>10</v>
      </c>
      <c r="F78" s="112" t="s">
        <v>514</v>
      </c>
      <c r="G78" s="112" t="s">
        <v>436</v>
      </c>
      <c r="H78" s="112" t="s">
        <v>437</v>
      </c>
      <c r="I78" s="112" t="s">
        <v>709</v>
      </c>
      <c r="J78" s="112" t="s">
        <v>438</v>
      </c>
      <c r="K78" s="112" t="s">
        <v>439</v>
      </c>
      <c r="L78" s="112" t="s">
        <v>440</v>
      </c>
      <c r="M78" s="112"/>
    </row>
    <row r="79" spans="1:14" ht="20" x14ac:dyDescent="0.2">
      <c r="A79" s="78">
        <v>1183</v>
      </c>
      <c r="B79" s="86" t="str">
        <f t="shared" si="1"/>
        <v>05/1183</v>
      </c>
      <c r="C79" s="116" t="str">
        <f>IF(ISNUMBER(VLOOKUP(A79,'01.03.18'!$A$2:$P$1996,1,FALSE)),"","-")</f>
        <v/>
      </c>
      <c r="D79" s="98">
        <v>40887</v>
      </c>
      <c r="E79" s="76">
        <v>10</v>
      </c>
      <c r="F79" s="1" t="s">
        <v>514</v>
      </c>
      <c r="G79" s="1" t="s">
        <v>82</v>
      </c>
      <c r="H79" s="1" t="s">
        <v>83</v>
      </c>
      <c r="I79" s="22" t="s">
        <v>729</v>
      </c>
      <c r="J79" s="1" t="s">
        <v>84</v>
      </c>
      <c r="K79" s="1" t="s">
        <v>85</v>
      </c>
      <c r="L79" s="1" t="s">
        <v>86</v>
      </c>
      <c r="M79" s="1"/>
    </row>
    <row r="80" spans="1:14" x14ac:dyDescent="0.2">
      <c r="A80" s="78">
        <v>963</v>
      </c>
      <c r="B80" s="86" t="str">
        <f t="shared" si="1"/>
        <v>05/963</v>
      </c>
      <c r="C80" s="116" t="str">
        <f>IF(ISNUMBER(VLOOKUP(A80,'01.03.18'!$A$2:$P$1996,1,FALSE)),"","-")</f>
        <v/>
      </c>
      <c r="D80" s="98">
        <v>40047</v>
      </c>
      <c r="E80" s="76">
        <v>10</v>
      </c>
      <c r="F80" s="1" t="s">
        <v>514</v>
      </c>
      <c r="G80" s="1" t="s">
        <v>849</v>
      </c>
      <c r="I80" s="22"/>
      <c r="J80" s="1" t="s">
        <v>1055</v>
      </c>
      <c r="K80" s="1" t="s">
        <v>572</v>
      </c>
      <c r="M80" s="1"/>
    </row>
    <row r="81" spans="1:14" x14ac:dyDescent="0.2">
      <c r="A81" s="78">
        <v>978</v>
      </c>
      <c r="B81" s="86" t="str">
        <f t="shared" si="1"/>
        <v>05/978</v>
      </c>
      <c r="C81" s="116" t="str">
        <f>IF(ISNUMBER(VLOOKUP(A81,'01.03.18'!$A$2:$P$1996,1,FALSE)),"","-")</f>
        <v/>
      </c>
      <c r="D81" s="98">
        <v>40096</v>
      </c>
      <c r="E81" s="76">
        <v>10</v>
      </c>
      <c r="F81" s="1" t="s">
        <v>514</v>
      </c>
      <c r="G81" s="1" t="s">
        <v>853</v>
      </c>
      <c r="I81" s="22"/>
      <c r="J81" s="1" t="s">
        <v>1055</v>
      </c>
      <c r="K81" s="1" t="s">
        <v>575</v>
      </c>
      <c r="M81" s="1"/>
      <c r="N81" s="25"/>
    </row>
    <row r="82" spans="1:14" x14ac:dyDescent="0.2">
      <c r="A82" s="78">
        <v>1352</v>
      </c>
      <c r="B82" s="86" t="str">
        <f t="shared" si="1"/>
        <v>05/1352</v>
      </c>
      <c r="C82" s="116" t="str">
        <f>IF(ISNUMBER(VLOOKUP(A82,'01.03.18'!$A$2:$P$1996,1,FALSE)),"","-")</f>
        <v/>
      </c>
      <c r="D82" s="98">
        <v>41328</v>
      </c>
      <c r="E82" s="76">
        <v>10</v>
      </c>
      <c r="F82" s="1" t="s">
        <v>514</v>
      </c>
      <c r="G82" s="1" t="s">
        <v>922</v>
      </c>
      <c r="I82" s="22"/>
      <c r="J82" s="1" t="s">
        <v>1055</v>
      </c>
      <c r="K82" s="1" t="s">
        <v>634</v>
      </c>
      <c r="M82" s="1"/>
    </row>
    <row r="83" spans="1:14" x14ac:dyDescent="0.2">
      <c r="A83" s="78">
        <v>1647</v>
      </c>
      <c r="B83" s="86" t="str">
        <f t="shared" si="1"/>
        <v>05/1647</v>
      </c>
      <c r="C83" s="116" t="str">
        <f>IF(ISNUMBER(VLOOKUP(A83,'01.03.18'!$A$2:$P$1996,1,FALSE)),"","-")</f>
        <v/>
      </c>
      <c r="D83" s="98">
        <v>42728</v>
      </c>
      <c r="E83" s="76">
        <v>10</v>
      </c>
      <c r="F83" s="1" t="s">
        <v>514</v>
      </c>
      <c r="G83" s="1" t="s">
        <v>381</v>
      </c>
      <c r="J83" s="24" t="s">
        <v>1083</v>
      </c>
      <c r="K83" s="1" t="s">
        <v>522</v>
      </c>
      <c r="M83" s="83"/>
    </row>
    <row r="84" spans="1:14" x14ac:dyDescent="0.2">
      <c r="A84" s="78">
        <v>1304</v>
      </c>
      <c r="B84" s="86" t="str">
        <f t="shared" si="1"/>
        <v>05/1304</v>
      </c>
      <c r="C84" s="116" t="str">
        <f>IF(ISNUMBER(VLOOKUP(A84,'01.03.18'!$A$2:$P$1996,1,FALSE)),"","-")</f>
        <v/>
      </c>
      <c r="D84" s="98">
        <v>41167</v>
      </c>
      <c r="E84" s="76">
        <v>10</v>
      </c>
      <c r="F84" s="1" t="s">
        <v>514</v>
      </c>
      <c r="G84" s="1" t="s">
        <v>909</v>
      </c>
      <c r="I84" s="22"/>
      <c r="J84" s="1" t="s">
        <v>1055</v>
      </c>
      <c r="K84" s="1" t="s">
        <v>627</v>
      </c>
      <c r="M84" s="1"/>
    </row>
    <row r="85" spans="1:14" x14ac:dyDescent="0.2">
      <c r="A85" s="78">
        <v>925</v>
      </c>
      <c r="B85" s="86" t="str">
        <f t="shared" si="1"/>
        <v>05/925</v>
      </c>
      <c r="C85" s="116" t="str">
        <f>IF(ISNUMBER(VLOOKUP(A85,'01.03.18'!$A$2:$P$1996,1,FALSE)),"","-")</f>
        <v/>
      </c>
      <c r="D85" s="98">
        <v>39928</v>
      </c>
      <c r="E85" s="76">
        <v>10</v>
      </c>
      <c r="F85" s="1" t="s">
        <v>514</v>
      </c>
      <c r="G85" s="1" t="s">
        <v>842</v>
      </c>
      <c r="I85" s="22"/>
      <c r="J85" s="1" t="s">
        <v>1055</v>
      </c>
      <c r="K85" s="1" t="s">
        <v>565</v>
      </c>
      <c r="M85" s="1"/>
    </row>
    <row r="86" spans="1:14" x14ac:dyDescent="0.2">
      <c r="A86" s="78">
        <v>1435</v>
      </c>
      <c r="B86" s="86" t="str">
        <f t="shared" si="1"/>
        <v>05/1435</v>
      </c>
      <c r="C86" s="116" t="str">
        <f>IF(ISNUMBER(VLOOKUP(A86,'01.03.18'!$A$2:$P$1996,1,FALSE)),"","-")</f>
        <v/>
      </c>
      <c r="D86" s="98">
        <v>41671</v>
      </c>
      <c r="E86" s="76">
        <v>10</v>
      </c>
      <c r="F86" s="1" t="s">
        <v>514</v>
      </c>
      <c r="G86" s="1" t="s">
        <v>942</v>
      </c>
      <c r="I86" s="22"/>
      <c r="J86" s="1" t="s">
        <v>1055</v>
      </c>
      <c r="K86" s="1" t="s">
        <v>651</v>
      </c>
      <c r="M86" s="1"/>
    </row>
    <row r="87" spans="1:14" x14ac:dyDescent="0.2">
      <c r="A87" s="78">
        <v>1404</v>
      </c>
      <c r="B87" s="86" t="str">
        <f t="shared" si="1"/>
        <v>05/1404</v>
      </c>
      <c r="C87" s="116" t="str">
        <f>IF(ISNUMBER(VLOOKUP(A87,'01.03.18'!$A$2:$P$1996,1,FALSE)),"","-")</f>
        <v/>
      </c>
      <c r="D87" s="98">
        <v>41524</v>
      </c>
      <c r="E87" s="76">
        <v>10</v>
      </c>
      <c r="F87" s="1" t="s">
        <v>511</v>
      </c>
      <c r="G87" s="1" t="s">
        <v>158</v>
      </c>
      <c r="I87" s="22"/>
      <c r="J87" s="1" t="s">
        <v>1055</v>
      </c>
      <c r="K87" s="1" t="s">
        <v>643</v>
      </c>
      <c r="M87" s="1"/>
    </row>
    <row r="88" spans="1:14" ht="20" x14ac:dyDescent="0.2">
      <c r="A88" s="78">
        <v>933</v>
      </c>
      <c r="B88" s="86" t="str">
        <f t="shared" si="1"/>
        <v>05/933</v>
      </c>
      <c r="C88" s="116" t="str">
        <f>IF(ISNUMBER(VLOOKUP(A88,'01.03.18'!$A$2:$P$1996,1,FALSE)),"","-")</f>
        <v/>
      </c>
      <c r="D88" s="98">
        <v>39970</v>
      </c>
      <c r="E88" s="77">
        <v>10</v>
      </c>
      <c r="F88" s="1" t="s">
        <v>511</v>
      </c>
      <c r="G88" s="1" t="s">
        <v>844</v>
      </c>
      <c r="H88" s="1" t="s">
        <v>1199</v>
      </c>
      <c r="I88" s="22"/>
      <c r="J88" s="1" t="s">
        <v>1055</v>
      </c>
      <c r="K88" s="1" t="s">
        <v>567</v>
      </c>
      <c r="M88" s="1"/>
      <c r="N88" s="25"/>
    </row>
    <row r="89" spans="1:14" x14ac:dyDescent="0.2">
      <c r="A89" s="78">
        <v>1508</v>
      </c>
      <c r="B89" s="86" t="str">
        <f t="shared" si="1"/>
        <v>05/1508</v>
      </c>
      <c r="C89" s="116" t="str">
        <f>IF(ISNUMBER(VLOOKUP(A89,'01.03.18'!$A$2:$P$1996,1,FALSE)),"","-")</f>
        <v/>
      </c>
      <c r="D89" s="98">
        <v>41916</v>
      </c>
      <c r="E89" s="76">
        <v>10</v>
      </c>
      <c r="F89" s="1" t="s">
        <v>511</v>
      </c>
      <c r="G89" s="1" t="s">
        <v>975</v>
      </c>
      <c r="I89" s="22"/>
      <c r="J89" s="1" t="s">
        <v>1055</v>
      </c>
      <c r="K89" s="1" t="s">
        <v>675</v>
      </c>
      <c r="M89" s="1"/>
    </row>
    <row r="90" spans="1:14" x14ac:dyDescent="0.2">
      <c r="A90" s="78">
        <v>1423</v>
      </c>
      <c r="B90" s="86" t="str">
        <f t="shared" si="1"/>
        <v>05/1423</v>
      </c>
      <c r="C90" s="116" t="str">
        <f>IF(ISNUMBER(VLOOKUP(A90,'01.03.18'!$A$2:$P$1996,1,FALSE)),"","-")</f>
        <v/>
      </c>
      <c r="D90" s="98">
        <v>41587</v>
      </c>
      <c r="E90" s="76">
        <v>10</v>
      </c>
      <c r="F90" s="1" t="s">
        <v>511</v>
      </c>
      <c r="G90" s="1" t="s">
        <v>938</v>
      </c>
      <c r="I90" s="22"/>
      <c r="J90" s="1" t="s">
        <v>1055</v>
      </c>
      <c r="K90" s="1" t="s">
        <v>650</v>
      </c>
      <c r="M90" s="1"/>
    </row>
    <row r="91" spans="1:14" x14ac:dyDescent="0.2">
      <c r="A91" s="78">
        <v>1122</v>
      </c>
      <c r="B91" s="86" t="str">
        <f t="shared" si="1"/>
        <v>05/1122</v>
      </c>
      <c r="C91" s="116" t="str">
        <f>IF(ISNUMBER(VLOOKUP(A91,'01.03.18'!$A$2:$P$1996,1,FALSE)),"","-")</f>
        <v/>
      </c>
      <c r="D91" s="98">
        <v>40705</v>
      </c>
      <c r="E91" s="76">
        <v>10</v>
      </c>
      <c r="F91" s="1" t="s">
        <v>511</v>
      </c>
      <c r="G91" s="1" t="s">
        <v>877</v>
      </c>
      <c r="J91" s="24" t="s">
        <v>1060</v>
      </c>
      <c r="K91" s="1" t="s">
        <v>1100</v>
      </c>
      <c r="M91" s="83"/>
    </row>
    <row r="92" spans="1:14" x14ac:dyDescent="0.2">
      <c r="A92" s="78">
        <v>1081</v>
      </c>
      <c r="B92" s="86" t="str">
        <f t="shared" si="1"/>
        <v>05/1081</v>
      </c>
      <c r="C92" s="116" t="str">
        <f>IF(ISNUMBER(VLOOKUP(A92,'01.03.18'!$A$2:$P$1996,1,FALSE)),"","-")</f>
        <v/>
      </c>
      <c r="D92" s="98">
        <v>40579</v>
      </c>
      <c r="E92" s="76">
        <v>10</v>
      </c>
      <c r="F92" s="1" t="s">
        <v>511</v>
      </c>
      <c r="G92" s="1" t="s">
        <v>415</v>
      </c>
      <c r="I92" s="22"/>
      <c r="J92" s="1" t="s">
        <v>1055</v>
      </c>
      <c r="K92" s="1" t="s">
        <v>591</v>
      </c>
      <c r="M92" s="1"/>
    </row>
    <row r="93" spans="1:14" ht="20" x14ac:dyDescent="0.2">
      <c r="A93" s="78">
        <v>935</v>
      </c>
      <c r="B93" s="86" t="str">
        <f t="shared" si="1"/>
        <v>05/935</v>
      </c>
      <c r="C93" s="116" t="str">
        <f>IF(ISNUMBER(VLOOKUP(A93,'01.03.18'!$A$2:$P$1996,1,FALSE)),"","-")</f>
        <v/>
      </c>
      <c r="D93" s="98">
        <v>39970</v>
      </c>
      <c r="E93" s="76">
        <v>10</v>
      </c>
      <c r="F93" s="1" t="s">
        <v>511</v>
      </c>
      <c r="G93" s="1" t="s">
        <v>481</v>
      </c>
      <c r="H93" s="1" t="s">
        <v>482</v>
      </c>
      <c r="I93" s="24" t="s">
        <v>718</v>
      </c>
      <c r="J93" s="1" t="s">
        <v>483</v>
      </c>
      <c r="K93" s="1" t="s">
        <v>484</v>
      </c>
      <c r="L93" s="1" t="s">
        <v>485</v>
      </c>
      <c r="M93" s="1"/>
    </row>
    <row r="94" spans="1:14" x14ac:dyDescent="0.2">
      <c r="A94" s="78">
        <v>1584</v>
      </c>
      <c r="B94" s="86" t="str">
        <f t="shared" si="1"/>
        <v>05/1584</v>
      </c>
      <c r="C94" s="116" t="str">
        <f>IF(ISNUMBER(VLOOKUP(A94,'01.03.18'!$A$2:$P$1996,1,FALSE)),"","-")</f>
        <v/>
      </c>
      <c r="D94" s="98">
        <v>42490</v>
      </c>
      <c r="E94" s="76">
        <v>10</v>
      </c>
      <c r="F94" s="1" t="s">
        <v>511</v>
      </c>
      <c r="G94" s="21" t="s">
        <v>1042</v>
      </c>
      <c r="J94" s="24" t="s">
        <v>1081</v>
      </c>
      <c r="K94" s="1" t="s">
        <v>701</v>
      </c>
      <c r="M94" s="83"/>
    </row>
    <row r="95" spans="1:14" x14ac:dyDescent="0.2">
      <c r="A95" s="78">
        <v>1415</v>
      </c>
      <c r="B95" s="86" t="str">
        <f t="shared" si="1"/>
        <v>05/1415</v>
      </c>
      <c r="C95" s="116" t="str">
        <f>IF(ISNUMBER(VLOOKUP(A95,'01.03.18'!$A$2:$P$1996,1,FALSE)),"","-")</f>
        <v/>
      </c>
      <c r="D95" s="98">
        <v>41587</v>
      </c>
      <c r="E95" s="76">
        <v>10</v>
      </c>
      <c r="F95" s="1" t="s">
        <v>511</v>
      </c>
      <c r="G95" s="1" t="s">
        <v>936</v>
      </c>
      <c r="I95" s="22"/>
      <c r="J95" s="1" t="s">
        <v>1055</v>
      </c>
      <c r="K95" s="1" t="s">
        <v>649</v>
      </c>
      <c r="M95" s="1"/>
    </row>
    <row r="96" spans="1:14" ht="20" x14ac:dyDescent="0.2">
      <c r="A96" s="78">
        <v>896</v>
      </c>
      <c r="B96" s="86" t="str">
        <f t="shared" si="1"/>
        <v>05/896</v>
      </c>
      <c r="C96" s="116" t="str">
        <f>IF(ISNUMBER(VLOOKUP(A96,'01.03.18'!$A$2:$P$1996,1,FALSE)),"","-")</f>
        <v/>
      </c>
      <c r="D96" s="98">
        <v>39858</v>
      </c>
      <c r="E96" s="76">
        <v>10</v>
      </c>
      <c r="F96" s="1" t="s">
        <v>511</v>
      </c>
      <c r="G96" s="1" t="s">
        <v>836</v>
      </c>
      <c r="H96" s="21"/>
      <c r="I96" s="23"/>
      <c r="J96" s="1" t="s">
        <v>1089</v>
      </c>
      <c r="K96" s="75" t="s">
        <v>1092</v>
      </c>
      <c r="L96" s="26" t="s">
        <v>1093</v>
      </c>
      <c r="M96" s="22">
        <v>303</v>
      </c>
    </row>
    <row r="97" spans="1:14" ht="20" x14ac:dyDescent="0.2">
      <c r="A97" s="78">
        <v>1646</v>
      </c>
      <c r="B97" s="86" t="str">
        <f t="shared" si="1"/>
        <v>05/1646</v>
      </c>
      <c r="C97" s="116" t="str">
        <f>IF(ISNUMBER(VLOOKUP(A97,'01.03.18'!$A$2:$P$1996,1,FALSE)),"","-")</f>
        <v/>
      </c>
      <c r="D97" s="98">
        <v>42728</v>
      </c>
      <c r="E97" s="76">
        <v>10</v>
      </c>
      <c r="F97" s="1" t="s">
        <v>511</v>
      </c>
      <c r="G97" s="1" t="s">
        <v>380</v>
      </c>
      <c r="H97" s="21"/>
      <c r="I97" s="23"/>
      <c r="J97" s="1" t="s">
        <v>1089</v>
      </c>
      <c r="K97" s="75" t="s">
        <v>1092</v>
      </c>
      <c r="L97" s="26" t="s">
        <v>1093</v>
      </c>
      <c r="M97" s="22">
        <v>303</v>
      </c>
    </row>
    <row r="98" spans="1:14" x14ac:dyDescent="0.2">
      <c r="A98" s="78">
        <v>1562</v>
      </c>
      <c r="B98" s="86" t="str">
        <f t="shared" si="1"/>
        <v>05/1562</v>
      </c>
      <c r="C98" s="116" t="str">
        <f>IF(ISNUMBER(VLOOKUP(A98,'01.03.18'!$A$2:$P$1996,1,FALSE)),"","-")</f>
        <v/>
      </c>
      <c r="D98" s="98">
        <v>42301</v>
      </c>
      <c r="E98" s="76">
        <v>10</v>
      </c>
      <c r="F98" s="1" t="s">
        <v>511</v>
      </c>
      <c r="G98" s="1" t="s">
        <v>1005</v>
      </c>
      <c r="J98" s="24" t="s">
        <v>1060</v>
      </c>
      <c r="K98" s="1" t="s">
        <v>1100</v>
      </c>
      <c r="M98" s="83"/>
      <c r="N98" s="25"/>
    </row>
    <row r="99" spans="1:14" x14ac:dyDescent="0.2">
      <c r="A99" s="78">
        <v>859</v>
      </c>
      <c r="B99" s="86" t="str">
        <f t="shared" si="1"/>
        <v>05/859</v>
      </c>
      <c r="C99" s="116" t="str">
        <f>IF(ISNUMBER(VLOOKUP(A99,'01.03.18'!$A$2:$P$1996,1,FALSE)),"","-")</f>
        <v/>
      </c>
      <c r="D99" s="98">
        <v>39704</v>
      </c>
      <c r="E99" s="76">
        <v>10</v>
      </c>
      <c r="F99" s="1" t="s">
        <v>511</v>
      </c>
      <c r="G99" s="1" t="s">
        <v>829</v>
      </c>
      <c r="I99" s="22"/>
      <c r="J99" s="1" t="s">
        <v>1055</v>
      </c>
      <c r="K99" s="1" t="s">
        <v>555</v>
      </c>
      <c r="M99" s="1"/>
    </row>
    <row r="100" spans="1:14" x14ac:dyDescent="0.2">
      <c r="A100" s="78">
        <v>1242</v>
      </c>
      <c r="B100" s="86" t="str">
        <f t="shared" si="1"/>
        <v>05/1242</v>
      </c>
      <c r="C100" s="116" t="str">
        <f>IF(ISNUMBER(VLOOKUP(A100,'01.03.18'!$A$2:$P$1996,1,FALSE)),"","-")</f>
        <v/>
      </c>
      <c r="D100" s="98">
        <v>41020</v>
      </c>
      <c r="E100" s="76">
        <v>10</v>
      </c>
      <c r="F100" s="1" t="s">
        <v>511</v>
      </c>
      <c r="G100" s="1" t="s">
        <v>898</v>
      </c>
      <c r="I100" s="22"/>
      <c r="J100" s="1" t="s">
        <v>1055</v>
      </c>
      <c r="K100" s="1" t="s">
        <v>616</v>
      </c>
      <c r="M100" s="1"/>
    </row>
    <row r="101" spans="1:14" s="112" customFormat="1" ht="20" x14ac:dyDescent="0.2">
      <c r="A101" s="78">
        <v>1319</v>
      </c>
      <c r="B101" s="86" t="str">
        <f t="shared" si="1"/>
        <v>05/1319</v>
      </c>
      <c r="C101" s="116" t="str">
        <f>IF(ISNUMBER(VLOOKUP(A101,'01.03.18'!$A$2:$P$1996,1,FALSE)),"","-")</f>
        <v/>
      </c>
      <c r="D101" s="98">
        <v>41202</v>
      </c>
      <c r="E101" s="77">
        <v>10</v>
      </c>
      <c r="F101" s="1" t="s">
        <v>511</v>
      </c>
      <c r="G101" s="1" t="s">
        <v>135</v>
      </c>
      <c r="H101" s="1" t="s">
        <v>136</v>
      </c>
      <c r="I101" s="22" t="s">
        <v>738</v>
      </c>
      <c r="J101" s="1" t="s">
        <v>137</v>
      </c>
      <c r="K101" s="1" t="s">
        <v>138</v>
      </c>
      <c r="L101" s="1" t="s">
        <v>139</v>
      </c>
      <c r="M101" s="1"/>
    </row>
    <row r="102" spans="1:14" x14ac:dyDescent="0.2">
      <c r="A102" s="78">
        <v>860</v>
      </c>
      <c r="B102" s="86" t="str">
        <f t="shared" si="1"/>
        <v>05/860</v>
      </c>
      <c r="C102" s="116" t="str">
        <f>IF(ISNUMBER(VLOOKUP(A102,'01.03.18'!$A$2:$P$1996,1,FALSE)),"","-")</f>
        <v/>
      </c>
      <c r="D102" s="98">
        <v>39704</v>
      </c>
      <c r="E102" s="76">
        <v>10</v>
      </c>
      <c r="F102" s="1" t="s">
        <v>511</v>
      </c>
      <c r="G102" s="1" t="s">
        <v>830</v>
      </c>
      <c r="I102" s="22"/>
      <c r="J102" s="1" t="s">
        <v>1055</v>
      </c>
      <c r="K102" s="1" t="s">
        <v>556</v>
      </c>
      <c r="M102" s="1"/>
    </row>
    <row r="103" spans="1:14" x14ac:dyDescent="0.2">
      <c r="A103" s="78">
        <v>900</v>
      </c>
      <c r="B103" s="86" t="str">
        <f t="shared" si="1"/>
        <v>05/900</v>
      </c>
      <c r="C103" s="116" t="str">
        <f>IF(ISNUMBER(VLOOKUP(A103,'01.03.18'!$A$2:$P$1996,1,FALSE)),"","-")</f>
        <v/>
      </c>
      <c r="D103" s="98">
        <v>39858</v>
      </c>
      <c r="E103" s="76">
        <v>10</v>
      </c>
      <c r="F103" s="1" t="s">
        <v>511</v>
      </c>
      <c r="G103" s="1" t="s">
        <v>838</v>
      </c>
      <c r="I103" s="22"/>
      <c r="J103" s="1" t="s">
        <v>1055</v>
      </c>
      <c r="K103" s="1" t="s">
        <v>562</v>
      </c>
      <c r="M103" s="1"/>
    </row>
    <row r="104" spans="1:14" ht="20" x14ac:dyDescent="0.2">
      <c r="A104" s="108">
        <v>787</v>
      </c>
      <c r="B104" s="109" t="str">
        <f t="shared" si="1"/>
        <v>05/787</v>
      </c>
      <c r="C104" s="116" t="str">
        <f>IF(ISNUMBER(VLOOKUP(A104,'01.03.18'!$A$2:$P$1996,1,FALSE)),"","-")</f>
        <v>-</v>
      </c>
      <c r="D104" s="110">
        <v>39501</v>
      </c>
      <c r="E104" s="111">
        <v>10</v>
      </c>
      <c r="F104" s="112" t="s">
        <v>511</v>
      </c>
      <c r="G104" s="112" t="s">
        <v>427</v>
      </c>
      <c r="H104" s="112" t="s">
        <v>428</v>
      </c>
      <c r="I104" s="112" t="s">
        <v>707</v>
      </c>
      <c r="J104" s="112" t="s">
        <v>429</v>
      </c>
      <c r="K104" s="112" t="s">
        <v>430</v>
      </c>
      <c r="L104" s="112" t="s">
        <v>431</v>
      </c>
      <c r="M104" s="112"/>
      <c r="N104" s="25"/>
    </row>
    <row r="105" spans="1:14" x14ac:dyDescent="0.2">
      <c r="A105" s="86">
        <v>615</v>
      </c>
      <c r="B105" s="86" t="str">
        <f t="shared" si="1"/>
        <v>05/615</v>
      </c>
      <c r="C105" s="116" t="str">
        <f>IF(ISNUMBER(VLOOKUP(A105,'01.03.18'!$A$2:$P$1996,1,FALSE)),"","-")</f>
        <v/>
      </c>
      <c r="D105" s="98">
        <v>38899</v>
      </c>
      <c r="E105" s="85" t="s">
        <v>1449</v>
      </c>
      <c r="F105" s="1" t="s">
        <v>511</v>
      </c>
      <c r="G105" s="87" t="s">
        <v>1504</v>
      </c>
      <c r="H105" s="1">
        <v>89288354486</v>
      </c>
      <c r="I105" s="17" t="s">
        <v>1508</v>
      </c>
      <c r="J105" s="75" t="s">
        <v>1505</v>
      </c>
      <c r="K105" s="1" t="s">
        <v>1506</v>
      </c>
      <c r="L105" s="17" t="s">
        <v>1507</v>
      </c>
    </row>
    <row r="106" spans="1:14" x14ac:dyDescent="0.2">
      <c r="A106" s="78">
        <v>1215</v>
      </c>
      <c r="B106" s="86" t="str">
        <f t="shared" si="1"/>
        <v>05/1215</v>
      </c>
      <c r="C106" s="116" t="str">
        <f>IF(ISNUMBER(VLOOKUP(A106,'01.03.18'!$A$2:$P$1996,1,FALSE)),"","-")</f>
        <v/>
      </c>
      <c r="D106" s="98">
        <v>40950</v>
      </c>
      <c r="E106" s="76">
        <v>10</v>
      </c>
      <c r="F106" s="1" t="s">
        <v>511</v>
      </c>
      <c r="G106" s="1" t="s">
        <v>892</v>
      </c>
      <c r="I106" s="22"/>
      <c r="J106" s="1" t="s">
        <v>1055</v>
      </c>
      <c r="K106" s="1" t="s">
        <v>612</v>
      </c>
      <c r="M106" s="1"/>
    </row>
    <row r="107" spans="1:14" x14ac:dyDescent="0.2">
      <c r="A107" s="78">
        <v>1253</v>
      </c>
      <c r="B107" s="86" t="str">
        <f t="shared" si="1"/>
        <v>05/1253</v>
      </c>
      <c r="C107" s="116" t="str">
        <f>IF(ISNUMBER(VLOOKUP(A107,'01.03.18'!$A$2:$P$1996,1,FALSE)),"","-")</f>
        <v/>
      </c>
      <c r="D107" s="98">
        <v>41062</v>
      </c>
      <c r="E107" s="76">
        <v>10</v>
      </c>
      <c r="F107" s="1" t="s">
        <v>511</v>
      </c>
      <c r="G107" s="1" t="s">
        <v>900</v>
      </c>
      <c r="I107" s="22"/>
      <c r="J107" s="1" t="s">
        <v>1055</v>
      </c>
      <c r="K107" s="1" t="s">
        <v>620</v>
      </c>
      <c r="M107" s="1"/>
    </row>
    <row r="108" spans="1:14" x14ac:dyDescent="0.2">
      <c r="A108" s="78">
        <v>901</v>
      </c>
      <c r="B108" s="86" t="str">
        <f t="shared" si="1"/>
        <v>05/901</v>
      </c>
      <c r="C108" s="116" t="str">
        <f>IF(ISNUMBER(VLOOKUP(A108,'01.03.18'!$A$2:$P$1996,1,FALSE)),"","-")</f>
        <v/>
      </c>
      <c r="D108" s="98">
        <v>39858</v>
      </c>
      <c r="E108" s="76">
        <v>10</v>
      </c>
      <c r="F108" s="1" t="s">
        <v>511</v>
      </c>
      <c r="G108" s="1" t="s">
        <v>839</v>
      </c>
      <c r="I108" s="23"/>
      <c r="J108" s="24" t="s">
        <v>1086</v>
      </c>
      <c r="K108" s="1" t="s">
        <v>1101</v>
      </c>
      <c r="L108" s="26" t="s">
        <v>1102</v>
      </c>
      <c r="M108" s="22">
        <v>277</v>
      </c>
    </row>
    <row r="109" spans="1:14" x14ac:dyDescent="0.2">
      <c r="A109" s="78">
        <v>1556</v>
      </c>
      <c r="B109" s="86" t="str">
        <f t="shared" si="1"/>
        <v>05/1556</v>
      </c>
      <c r="C109" s="116" t="str">
        <f>IF(ISNUMBER(VLOOKUP(A109,'01.03.18'!$A$2:$P$1996,1,FALSE)),"","-")</f>
        <v/>
      </c>
      <c r="D109" s="98">
        <v>42308</v>
      </c>
      <c r="E109" s="76">
        <v>10</v>
      </c>
      <c r="F109" s="1" t="s">
        <v>511</v>
      </c>
      <c r="G109" s="1" t="s">
        <v>1002</v>
      </c>
      <c r="I109" s="22"/>
      <c r="J109" s="1" t="s">
        <v>1055</v>
      </c>
      <c r="K109" s="1" t="s">
        <v>690</v>
      </c>
      <c r="M109" s="1"/>
    </row>
    <row r="110" spans="1:14" x14ac:dyDescent="0.2">
      <c r="A110" s="78">
        <v>1440</v>
      </c>
      <c r="B110" s="86" t="str">
        <f t="shared" si="1"/>
        <v>05/1440</v>
      </c>
      <c r="C110" s="116" t="str">
        <f>IF(ISNUMBER(VLOOKUP(A110,'01.03.18'!$A$2:$P$1996,1,FALSE)),"","-")</f>
        <v/>
      </c>
      <c r="D110" s="98">
        <v>41671</v>
      </c>
      <c r="E110" s="76">
        <v>10</v>
      </c>
      <c r="F110" s="1" t="s">
        <v>511</v>
      </c>
      <c r="G110" s="1" t="s">
        <v>414</v>
      </c>
      <c r="H110" s="1" t="s">
        <v>1053</v>
      </c>
      <c r="I110" s="22"/>
      <c r="J110" s="1" t="s">
        <v>1055</v>
      </c>
      <c r="K110" s="1" t="s">
        <v>653</v>
      </c>
      <c r="M110" s="1"/>
    </row>
    <row r="111" spans="1:14" ht="20" x14ac:dyDescent="0.2">
      <c r="A111" s="78">
        <v>1064</v>
      </c>
      <c r="B111" s="86" t="str">
        <f t="shared" si="1"/>
        <v>05/1064</v>
      </c>
      <c r="C111" s="116" t="str">
        <f>IF(ISNUMBER(VLOOKUP(A111,'01.03.18'!$A$2:$P$1996,1,FALSE)),"","-")</f>
        <v/>
      </c>
      <c r="D111" s="98">
        <v>40425</v>
      </c>
      <c r="E111" s="76">
        <v>10</v>
      </c>
      <c r="F111" s="1" t="s">
        <v>511</v>
      </c>
      <c r="G111" s="1" t="s">
        <v>28</v>
      </c>
      <c r="H111" s="1" t="s">
        <v>29</v>
      </c>
      <c r="I111" s="22" t="s">
        <v>724</v>
      </c>
      <c r="J111" s="1" t="s">
        <v>30</v>
      </c>
      <c r="K111" s="1" t="s">
        <v>31</v>
      </c>
      <c r="L111" s="1" t="s">
        <v>32</v>
      </c>
      <c r="M111" s="1"/>
    </row>
    <row r="112" spans="1:14" ht="20" x14ac:dyDescent="0.2">
      <c r="A112" s="108">
        <v>795</v>
      </c>
      <c r="B112" s="109" t="str">
        <f t="shared" si="1"/>
        <v>05/795</v>
      </c>
      <c r="C112" s="116" t="str">
        <f>IF(ISNUMBER(VLOOKUP(A112,'01.03.18'!$A$2:$P$1996,1,FALSE)),"","-")</f>
        <v>-</v>
      </c>
      <c r="D112" s="110">
        <v>39501</v>
      </c>
      <c r="E112" s="111">
        <v>10</v>
      </c>
      <c r="F112" s="112" t="s">
        <v>511</v>
      </c>
      <c r="G112" s="112" t="s">
        <v>432</v>
      </c>
      <c r="H112" s="112" t="s">
        <v>433</v>
      </c>
      <c r="I112" s="112" t="s">
        <v>708</v>
      </c>
      <c r="J112" s="112" t="s">
        <v>434</v>
      </c>
      <c r="K112" s="112" t="s">
        <v>422</v>
      </c>
      <c r="L112" s="112" t="s">
        <v>435</v>
      </c>
      <c r="M112" s="112"/>
    </row>
    <row r="113" spans="1:14" ht="20" x14ac:dyDescent="0.2">
      <c r="A113" s="78">
        <v>1503</v>
      </c>
      <c r="B113" s="86" t="str">
        <f t="shared" si="1"/>
        <v>05/1503</v>
      </c>
      <c r="C113" s="116" t="str">
        <f>IF(ISNUMBER(VLOOKUP(A113,'01.03.18'!$A$2:$P$1996,1,FALSE)),"","-")</f>
        <v/>
      </c>
      <c r="D113" s="98">
        <v>41888</v>
      </c>
      <c r="E113" s="76">
        <v>10</v>
      </c>
      <c r="F113" s="1" t="s">
        <v>515</v>
      </c>
      <c r="G113" s="1" t="s">
        <v>973</v>
      </c>
      <c r="I113" s="22"/>
      <c r="J113" s="1" t="s">
        <v>1055</v>
      </c>
      <c r="K113" s="1" t="s">
        <v>672</v>
      </c>
      <c r="M113" s="1"/>
    </row>
    <row r="114" spans="1:14" x14ac:dyDescent="0.2">
      <c r="A114" s="78">
        <v>1349</v>
      </c>
      <c r="B114" s="86" t="str">
        <f t="shared" si="1"/>
        <v>05/1349</v>
      </c>
      <c r="C114" s="116" t="str">
        <f>IF(ISNUMBER(VLOOKUP(A114,'01.03.18'!$A$2:$P$1996,1,FALSE)),"","-")</f>
        <v/>
      </c>
      <c r="D114" s="98">
        <v>41328</v>
      </c>
      <c r="E114" s="76">
        <v>10</v>
      </c>
      <c r="F114" s="1" t="s">
        <v>515</v>
      </c>
      <c r="G114" s="1" t="s">
        <v>919</v>
      </c>
      <c r="I114" s="23"/>
      <c r="J114" s="1" t="s">
        <v>1073</v>
      </c>
      <c r="K114" s="1" t="s">
        <v>1095</v>
      </c>
      <c r="L114" s="26" t="s">
        <v>1096</v>
      </c>
      <c r="M114" s="22">
        <v>202</v>
      </c>
    </row>
    <row r="115" spans="1:14" x14ac:dyDescent="0.2">
      <c r="A115" s="78">
        <v>1238</v>
      </c>
      <c r="B115" s="86" t="str">
        <f t="shared" si="1"/>
        <v>05/1238</v>
      </c>
      <c r="C115" s="116" t="str">
        <f>IF(ISNUMBER(VLOOKUP(A115,'01.03.18'!$A$2:$P$1996,1,FALSE)),"","-")</f>
        <v/>
      </c>
      <c r="D115" s="98">
        <v>41020</v>
      </c>
      <c r="E115" s="76">
        <v>10</v>
      </c>
      <c r="F115" s="1" t="s">
        <v>515</v>
      </c>
      <c r="G115" s="1" t="s">
        <v>897</v>
      </c>
      <c r="I115" s="22"/>
      <c r="J115" s="1" t="s">
        <v>1055</v>
      </c>
      <c r="K115" s="1" t="s">
        <v>617</v>
      </c>
      <c r="M115" s="1"/>
    </row>
    <row r="116" spans="1:14" x14ac:dyDescent="0.2">
      <c r="A116" s="78">
        <v>1063</v>
      </c>
      <c r="B116" s="86" t="str">
        <f t="shared" si="1"/>
        <v>05/1063</v>
      </c>
      <c r="C116" s="116" t="str">
        <f>IF(ISNUMBER(VLOOKUP(A116,'01.03.18'!$A$2:$P$1996,1,FALSE)),"","-")</f>
        <v/>
      </c>
      <c r="D116" s="98">
        <v>40425</v>
      </c>
      <c r="E116" s="76">
        <v>10</v>
      </c>
      <c r="F116" s="1" t="s">
        <v>515</v>
      </c>
      <c r="G116" s="1" t="s">
        <v>864</v>
      </c>
      <c r="I116" s="22"/>
      <c r="J116" s="1" t="s">
        <v>1055</v>
      </c>
      <c r="K116" s="1" t="s">
        <v>587</v>
      </c>
      <c r="M116" s="1"/>
    </row>
    <row r="117" spans="1:14" x14ac:dyDescent="0.2">
      <c r="A117" s="78">
        <v>1617</v>
      </c>
      <c r="B117" s="86" t="str">
        <f t="shared" si="1"/>
        <v>05/1617</v>
      </c>
      <c r="C117" s="116" t="str">
        <f>IF(ISNUMBER(VLOOKUP(A117,'01.03.18'!$A$2:$P$1996,1,FALSE)),"","-")</f>
        <v/>
      </c>
      <c r="D117" s="98">
        <v>42602</v>
      </c>
      <c r="E117" s="76">
        <v>10</v>
      </c>
      <c r="F117" s="1" t="s">
        <v>515</v>
      </c>
      <c r="G117" s="1" t="s">
        <v>339</v>
      </c>
      <c r="I117" s="23"/>
      <c r="J117" s="1" t="s">
        <v>1073</v>
      </c>
      <c r="K117" s="1" t="s">
        <v>1095</v>
      </c>
      <c r="L117" s="26" t="s">
        <v>1096</v>
      </c>
      <c r="M117" s="22">
        <v>202</v>
      </c>
    </row>
    <row r="118" spans="1:14" x14ac:dyDescent="0.2">
      <c r="A118" s="78">
        <v>1369</v>
      </c>
      <c r="B118" s="86" t="str">
        <f t="shared" si="1"/>
        <v>05/1369</v>
      </c>
      <c r="C118" s="116" t="str">
        <f>IF(ISNUMBER(VLOOKUP(A118,'01.03.18'!$A$2:$P$1996,1,FALSE)),"","-")</f>
        <v/>
      </c>
      <c r="D118" s="98">
        <v>41419</v>
      </c>
      <c r="E118" s="76">
        <v>10</v>
      </c>
      <c r="F118" s="1" t="s">
        <v>515</v>
      </c>
      <c r="G118" s="1" t="s">
        <v>924</v>
      </c>
      <c r="I118" s="23"/>
      <c r="J118" s="1" t="s">
        <v>1073</v>
      </c>
      <c r="K118" s="1" t="s">
        <v>1095</v>
      </c>
      <c r="L118" s="26" t="s">
        <v>1096</v>
      </c>
      <c r="M118" s="22">
        <v>202</v>
      </c>
    </row>
    <row r="119" spans="1:14" ht="20" x14ac:dyDescent="0.2">
      <c r="A119" s="78">
        <v>838</v>
      </c>
      <c r="B119" s="86" t="str">
        <f t="shared" si="1"/>
        <v>05/838</v>
      </c>
      <c r="C119" s="116" t="str">
        <f>IF(ISNUMBER(VLOOKUP(A119,'01.03.18'!$A$2:$P$1996,1,FALSE)),"","-")</f>
        <v/>
      </c>
      <c r="D119" s="98">
        <v>39655</v>
      </c>
      <c r="E119" s="76">
        <v>10</v>
      </c>
      <c r="F119" s="1" t="s">
        <v>515</v>
      </c>
      <c r="G119" s="1" t="s">
        <v>823</v>
      </c>
      <c r="I119" s="22"/>
      <c r="J119" s="1" t="s">
        <v>1055</v>
      </c>
      <c r="K119" s="1" t="s">
        <v>553</v>
      </c>
      <c r="M119" s="1"/>
      <c r="N119" s="25"/>
    </row>
    <row r="120" spans="1:14" x14ac:dyDescent="0.2">
      <c r="A120" s="78">
        <v>1374</v>
      </c>
      <c r="B120" s="86" t="str">
        <f t="shared" si="1"/>
        <v>05/1374</v>
      </c>
      <c r="C120" s="116" t="str">
        <f>IF(ISNUMBER(VLOOKUP(A120,'01.03.18'!$A$2:$P$1996,1,FALSE)),"","-")</f>
        <v/>
      </c>
      <c r="D120" s="98">
        <v>41419</v>
      </c>
      <c r="E120" s="76">
        <v>10</v>
      </c>
      <c r="F120" s="1" t="s">
        <v>513</v>
      </c>
      <c r="G120" s="1" t="s">
        <v>926</v>
      </c>
      <c r="I120" s="22"/>
      <c r="J120" s="1" t="s">
        <v>1055</v>
      </c>
      <c r="K120" s="1" t="s">
        <v>635</v>
      </c>
      <c r="M120" s="1"/>
    </row>
    <row r="121" spans="1:14" x14ac:dyDescent="0.2">
      <c r="A121" s="78">
        <v>1324</v>
      </c>
      <c r="B121" s="86" t="str">
        <f t="shared" si="1"/>
        <v>05/1324</v>
      </c>
      <c r="C121" s="116" t="str">
        <f>IF(ISNUMBER(VLOOKUP(A121,'01.03.18'!$A$2:$P$1996,1,FALSE)),"","-")</f>
        <v/>
      </c>
      <c r="D121" s="98">
        <v>41251</v>
      </c>
      <c r="E121" s="76">
        <v>10</v>
      </c>
      <c r="F121" s="1" t="s">
        <v>513</v>
      </c>
      <c r="G121" s="75" t="s">
        <v>914</v>
      </c>
      <c r="I121" s="22"/>
      <c r="J121" s="1" t="s">
        <v>1055</v>
      </c>
      <c r="K121" s="1" t="s">
        <v>632</v>
      </c>
      <c r="M121" s="1"/>
    </row>
    <row r="122" spans="1:14" x14ac:dyDescent="0.2">
      <c r="A122" s="78">
        <v>841</v>
      </c>
      <c r="B122" s="86" t="str">
        <f t="shared" si="1"/>
        <v>05/841</v>
      </c>
      <c r="C122" s="116" t="str">
        <f>IF(ISNUMBER(VLOOKUP(A122,'01.03.18'!$A$2:$P$1996,1,FALSE)),"","-")</f>
        <v/>
      </c>
      <c r="D122" s="98">
        <v>39655</v>
      </c>
      <c r="E122" s="76">
        <v>10</v>
      </c>
      <c r="F122" s="1" t="s">
        <v>513</v>
      </c>
      <c r="G122" s="1" t="s">
        <v>825</v>
      </c>
      <c r="I122" s="22"/>
      <c r="J122" s="1" t="s">
        <v>1055</v>
      </c>
      <c r="K122" s="1" t="s">
        <v>545</v>
      </c>
      <c r="M122" s="1"/>
    </row>
    <row r="123" spans="1:14" ht="20" x14ac:dyDescent="0.2">
      <c r="A123" s="78">
        <v>1591</v>
      </c>
      <c r="B123" s="86" t="str">
        <f t="shared" si="1"/>
        <v>05/1591</v>
      </c>
      <c r="C123" s="116" t="str">
        <f>IF(ISNUMBER(VLOOKUP(A123,'01.03.18'!$A$2:$P$1996,1,FALSE)),"","-")</f>
        <v/>
      </c>
      <c r="D123" s="98">
        <v>42511</v>
      </c>
      <c r="E123" s="76">
        <v>10</v>
      </c>
      <c r="F123" s="1" t="s">
        <v>513</v>
      </c>
      <c r="G123" s="1" t="s">
        <v>304</v>
      </c>
      <c r="H123" s="1" t="s">
        <v>305</v>
      </c>
      <c r="I123" s="1" t="s">
        <v>798</v>
      </c>
      <c r="J123" s="1" t="s">
        <v>67</v>
      </c>
      <c r="K123" s="1" t="s">
        <v>68</v>
      </c>
      <c r="L123" s="1" t="s">
        <v>69</v>
      </c>
      <c r="M123" s="1"/>
    </row>
    <row r="124" spans="1:14" x14ac:dyDescent="0.2">
      <c r="A124" s="78">
        <v>844</v>
      </c>
      <c r="B124" s="86" t="str">
        <f t="shared" si="1"/>
        <v>05/844</v>
      </c>
      <c r="C124" s="116" t="str">
        <f>IF(ISNUMBER(VLOOKUP(A124,'01.03.18'!$A$2:$P$1996,1,FALSE)),"","-")</f>
        <v/>
      </c>
      <c r="D124" s="98">
        <v>39655</v>
      </c>
      <c r="E124" s="76">
        <v>10</v>
      </c>
      <c r="F124" s="1" t="s">
        <v>513</v>
      </c>
      <c r="G124" s="1" t="s">
        <v>827</v>
      </c>
      <c r="I124" s="23"/>
      <c r="J124" s="1" t="s">
        <v>1069</v>
      </c>
      <c r="K124" s="1" t="s">
        <v>521</v>
      </c>
      <c r="L124" s="26" t="s">
        <v>1097</v>
      </c>
      <c r="M124" s="22">
        <v>289</v>
      </c>
    </row>
    <row r="125" spans="1:14" x14ac:dyDescent="0.2">
      <c r="A125" s="108">
        <v>784</v>
      </c>
      <c r="B125" s="109" t="str">
        <f t="shared" si="1"/>
        <v>05/784</v>
      </c>
      <c r="C125" s="116" t="str">
        <f>IF(ISNUMBER(VLOOKUP(A125,'01.03.18'!$A$2:$P$1996,1,FALSE)),"","-")</f>
        <v>-</v>
      </c>
      <c r="D125" s="110">
        <v>39501</v>
      </c>
      <c r="E125" s="111">
        <v>10</v>
      </c>
      <c r="F125" s="112" t="s">
        <v>513</v>
      </c>
      <c r="G125" s="112" t="s">
        <v>808</v>
      </c>
      <c r="H125" s="112"/>
      <c r="I125" s="114"/>
      <c r="J125" s="112" t="s">
        <v>1055</v>
      </c>
      <c r="K125" s="112" t="s">
        <v>537</v>
      </c>
      <c r="L125" s="112"/>
      <c r="M125" s="112"/>
    </row>
    <row r="126" spans="1:14" ht="20" x14ac:dyDescent="0.2">
      <c r="A126" s="78">
        <v>1663</v>
      </c>
      <c r="B126" s="86" t="str">
        <f t="shared" si="1"/>
        <v>05/1663</v>
      </c>
      <c r="C126" s="116" t="str">
        <f>IF(ISNUMBER(VLOOKUP(A126,'01.03.18'!$A$2:$P$1996,1,FALSE)),"","-")</f>
        <v/>
      </c>
      <c r="D126" s="98">
        <v>42821</v>
      </c>
      <c r="E126" s="76">
        <v>10</v>
      </c>
      <c r="F126" s="1" t="s">
        <v>513</v>
      </c>
      <c r="G126" s="1" t="s">
        <v>396</v>
      </c>
      <c r="I126" s="23"/>
      <c r="J126" s="1" t="s">
        <v>67</v>
      </c>
      <c r="K126" s="1" t="s">
        <v>68</v>
      </c>
      <c r="L126" s="1" t="s">
        <v>69</v>
      </c>
    </row>
    <row r="127" spans="1:14" x14ac:dyDescent="0.2">
      <c r="A127" s="78">
        <v>1651</v>
      </c>
      <c r="B127" s="86" t="str">
        <f t="shared" si="1"/>
        <v>05/1651</v>
      </c>
      <c r="C127" s="116" t="str">
        <f>IF(ISNUMBER(VLOOKUP(A127,'01.03.18'!$A$2:$P$1996,1,FALSE)),"","-")</f>
        <v/>
      </c>
      <c r="D127" s="98">
        <v>42728</v>
      </c>
      <c r="E127" s="76">
        <v>10</v>
      </c>
      <c r="F127" s="1" t="s">
        <v>513</v>
      </c>
      <c r="G127" s="1" t="s">
        <v>386</v>
      </c>
      <c r="I127" s="23"/>
      <c r="J127" s="1" t="s">
        <v>1069</v>
      </c>
      <c r="K127" s="1" t="s">
        <v>521</v>
      </c>
      <c r="L127" s="26" t="s">
        <v>1097</v>
      </c>
      <c r="M127" s="22">
        <v>289</v>
      </c>
    </row>
    <row r="128" spans="1:14" x14ac:dyDescent="0.2">
      <c r="A128" s="78">
        <v>1424</v>
      </c>
      <c r="B128" s="86" t="str">
        <f t="shared" si="1"/>
        <v>05/1424</v>
      </c>
      <c r="C128" s="116" t="str">
        <f>IF(ISNUMBER(VLOOKUP(A128,'01.03.18'!$A$2:$P$1996,1,FALSE)),"","-")</f>
        <v/>
      </c>
      <c r="D128" s="98">
        <v>41587</v>
      </c>
      <c r="E128" s="76">
        <v>10</v>
      </c>
      <c r="F128" s="1" t="s">
        <v>513</v>
      </c>
      <c r="G128" s="1" t="s">
        <v>939</v>
      </c>
      <c r="I128" s="22"/>
      <c r="J128" s="1" t="s">
        <v>1055</v>
      </c>
      <c r="K128" s="1" t="s">
        <v>648</v>
      </c>
      <c r="M128" s="1"/>
    </row>
    <row r="129" spans="1:14" ht="20" x14ac:dyDescent="0.2">
      <c r="A129" s="78">
        <v>1326</v>
      </c>
      <c r="B129" s="86" t="str">
        <f t="shared" si="1"/>
        <v>05/1326</v>
      </c>
      <c r="C129" s="116" t="str">
        <f>IF(ISNUMBER(VLOOKUP(A129,'01.03.18'!$A$2:$P$1996,1,FALSE)),"","-")</f>
        <v/>
      </c>
      <c r="D129" s="98">
        <v>41251</v>
      </c>
      <c r="E129" s="76">
        <v>10</v>
      </c>
      <c r="F129" s="1" t="s">
        <v>513</v>
      </c>
      <c r="G129" s="1" t="s">
        <v>140</v>
      </c>
      <c r="H129" s="1" t="s">
        <v>141</v>
      </c>
      <c r="I129" s="1" t="s">
        <v>789</v>
      </c>
      <c r="J129" s="1" t="s">
        <v>67</v>
      </c>
      <c r="K129" s="1" t="s">
        <v>68</v>
      </c>
      <c r="L129" s="1" t="s">
        <v>69</v>
      </c>
      <c r="M129" s="1"/>
    </row>
    <row r="130" spans="1:14" x14ac:dyDescent="0.2">
      <c r="A130" s="78">
        <v>921</v>
      </c>
      <c r="B130" s="86" t="str">
        <f t="shared" ref="B130:B193" si="2">CONCATENATE("05/",A130)</f>
        <v>05/921</v>
      </c>
      <c r="C130" s="116" t="str">
        <f>IF(ISNUMBER(VLOOKUP(A130,'01.03.18'!$A$2:$P$1996,1,FALSE)),"","-")</f>
        <v/>
      </c>
      <c r="D130" s="98">
        <v>39928</v>
      </c>
      <c r="E130" s="76">
        <v>10</v>
      </c>
      <c r="F130" s="1" t="s">
        <v>513</v>
      </c>
      <c r="G130" s="1" t="s">
        <v>411</v>
      </c>
      <c r="I130" s="22"/>
      <c r="J130" s="1" t="s">
        <v>1055</v>
      </c>
      <c r="K130" s="1" t="s">
        <v>566</v>
      </c>
      <c r="M130" s="1"/>
    </row>
    <row r="131" spans="1:14" ht="20" x14ac:dyDescent="0.2">
      <c r="A131" s="78">
        <v>1654</v>
      </c>
      <c r="B131" s="86" t="str">
        <f t="shared" si="2"/>
        <v>05/1654</v>
      </c>
      <c r="C131" s="116" t="str">
        <f>IF(ISNUMBER(VLOOKUP(A131,'01.03.18'!$A$2:$P$1996,1,FALSE)),"","-")</f>
        <v/>
      </c>
      <c r="D131" s="98">
        <v>42728</v>
      </c>
      <c r="E131" s="76">
        <v>10</v>
      </c>
      <c r="F131" s="1" t="s">
        <v>513</v>
      </c>
      <c r="G131" s="1" t="s">
        <v>388</v>
      </c>
      <c r="I131" s="23"/>
      <c r="J131" s="1" t="s">
        <v>67</v>
      </c>
      <c r="K131" s="1" t="s">
        <v>68</v>
      </c>
      <c r="L131" s="1" t="s">
        <v>69</v>
      </c>
    </row>
    <row r="132" spans="1:14" x14ac:dyDescent="0.2">
      <c r="A132" s="78">
        <v>1559</v>
      </c>
      <c r="B132" s="86" t="str">
        <f t="shared" si="2"/>
        <v>05/1559</v>
      </c>
      <c r="C132" s="116" t="str">
        <f>IF(ISNUMBER(VLOOKUP(A132,'01.03.18'!$A$2:$P$1996,1,FALSE)),"","-")</f>
        <v/>
      </c>
      <c r="D132" s="98">
        <v>42301</v>
      </c>
      <c r="E132" s="76">
        <v>10</v>
      </c>
      <c r="F132" s="1" t="s">
        <v>513</v>
      </c>
      <c r="G132" s="1" t="s">
        <v>1004</v>
      </c>
      <c r="I132" s="22"/>
      <c r="J132" s="1" t="s">
        <v>1055</v>
      </c>
      <c r="K132" s="1" t="s">
        <v>694</v>
      </c>
      <c r="M132" s="1"/>
    </row>
    <row r="133" spans="1:14" x14ac:dyDescent="0.2">
      <c r="A133" s="78">
        <v>1171</v>
      </c>
      <c r="B133" s="86" t="str">
        <f t="shared" si="2"/>
        <v>05/1171</v>
      </c>
      <c r="C133" s="116" t="str">
        <f>IF(ISNUMBER(VLOOKUP(A133,'01.03.18'!$A$2:$P$1996,1,FALSE)),"","-")</f>
        <v/>
      </c>
      <c r="D133" s="98">
        <v>40831</v>
      </c>
      <c r="E133" s="76">
        <v>10</v>
      </c>
      <c r="F133" s="1" t="s">
        <v>513</v>
      </c>
      <c r="G133" s="1" t="s">
        <v>886</v>
      </c>
      <c r="I133" s="22"/>
      <c r="J133" s="1" t="s">
        <v>1055</v>
      </c>
      <c r="K133" s="1" t="s">
        <v>605</v>
      </c>
      <c r="M133" s="1"/>
    </row>
    <row r="134" spans="1:14" x14ac:dyDescent="0.2">
      <c r="A134" s="78">
        <v>1224</v>
      </c>
      <c r="B134" s="86" t="str">
        <f t="shared" si="2"/>
        <v>05/1224</v>
      </c>
      <c r="C134" s="116" t="str">
        <f>IF(ISNUMBER(VLOOKUP(A134,'01.03.18'!$A$2:$P$1996,1,FALSE)),"","-")</f>
        <v/>
      </c>
      <c r="D134" s="98">
        <v>40950</v>
      </c>
      <c r="E134" s="76">
        <v>10</v>
      </c>
      <c r="F134" s="1" t="s">
        <v>513</v>
      </c>
      <c r="G134" s="1" t="s">
        <v>893</v>
      </c>
      <c r="I134" s="22"/>
      <c r="J134" s="1" t="s">
        <v>1055</v>
      </c>
      <c r="K134" s="1" t="s">
        <v>613</v>
      </c>
      <c r="M134" s="1"/>
    </row>
    <row r="135" spans="1:14" x14ac:dyDescent="0.2">
      <c r="A135" s="108">
        <v>777</v>
      </c>
      <c r="B135" s="109" t="str">
        <f t="shared" si="2"/>
        <v>05/777</v>
      </c>
      <c r="C135" s="116" t="str">
        <f>IF(ISNUMBER(VLOOKUP(A135,'01.03.18'!$A$2:$P$1996,1,FALSE)),"","-")</f>
        <v>-</v>
      </c>
      <c r="D135" s="110">
        <v>39438</v>
      </c>
      <c r="E135" s="111">
        <v>10</v>
      </c>
      <c r="F135" s="112" t="s">
        <v>513</v>
      </c>
      <c r="G135" s="112" t="s">
        <v>806</v>
      </c>
      <c r="H135" s="112" t="s">
        <v>423</v>
      </c>
      <c r="I135" s="114"/>
      <c r="J135" s="112" t="s">
        <v>424</v>
      </c>
      <c r="K135" s="112" t="s">
        <v>1498</v>
      </c>
      <c r="L135" s="112" t="s">
        <v>426</v>
      </c>
      <c r="M135" s="112"/>
    </row>
    <row r="136" spans="1:14" ht="20" x14ac:dyDescent="0.2">
      <c r="A136" s="78">
        <v>1640</v>
      </c>
      <c r="B136" s="86" t="str">
        <f t="shared" si="2"/>
        <v>05/1640</v>
      </c>
      <c r="C136" s="116" t="str">
        <f>IF(ISNUMBER(VLOOKUP(A136,'01.03.18'!$A$2:$P$1996,1,FALSE)),"","-")</f>
        <v/>
      </c>
      <c r="D136" s="98">
        <v>42728</v>
      </c>
      <c r="E136" s="76">
        <v>5</v>
      </c>
      <c r="F136" s="1" t="s">
        <v>506</v>
      </c>
      <c r="G136" s="1" t="s">
        <v>370</v>
      </c>
      <c r="H136" s="1" t="s">
        <v>371</v>
      </c>
      <c r="I136" s="22" t="s">
        <v>781</v>
      </c>
      <c r="J136" s="1" t="s">
        <v>95</v>
      </c>
      <c r="K136" s="1" t="s">
        <v>96</v>
      </c>
      <c r="L136" s="1" t="s">
        <v>97</v>
      </c>
      <c r="M136" s="1"/>
    </row>
    <row r="137" spans="1:14" ht="20" x14ac:dyDescent="0.2">
      <c r="A137" s="78">
        <v>1470</v>
      </c>
      <c r="B137" s="86" t="str">
        <f t="shared" si="2"/>
        <v>05/1470</v>
      </c>
      <c r="C137" s="116" t="str">
        <f>IF(ISNUMBER(VLOOKUP(A137,'01.03.18'!$A$2:$P$1996,1,FALSE)),"","-")</f>
        <v/>
      </c>
      <c r="D137" s="98">
        <v>41811</v>
      </c>
      <c r="E137" s="76">
        <v>5</v>
      </c>
      <c r="F137" s="1" t="s">
        <v>506</v>
      </c>
      <c r="G137" s="1" t="s">
        <v>197</v>
      </c>
      <c r="H137" s="1" t="s">
        <v>198</v>
      </c>
      <c r="I137" s="22" t="s">
        <v>746</v>
      </c>
      <c r="J137" s="1" t="s">
        <v>199</v>
      </c>
      <c r="K137" s="1" t="s">
        <v>200</v>
      </c>
      <c r="L137" s="1" t="s">
        <v>201</v>
      </c>
      <c r="M137" s="1"/>
    </row>
    <row r="138" spans="1:14" ht="20" x14ac:dyDescent="0.2">
      <c r="A138" s="78">
        <v>1632</v>
      </c>
      <c r="B138" s="86" t="str">
        <f t="shared" si="2"/>
        <v>05/1632</v>
      </c>
      <c r="C138" s="116" t="str">
        <f>IF(ISNUMBER(VLOOKUP(A138,'01.03.18'!$A$2:$P$1996,1,FALSE)),"","-")</f>
        <v/>
      </c>
      <c r="D138" s="98">
        <v>42602</v>
      </c>
      <c r="E138" s="76">
        <v>5</v>
      </c>
      <c r="F138" s="1" t="s">
        <v>506</v>
      </c>
      <c r="G138" s="1" t="s">
        <v>358</v>
      </c>
      <c r="H138" s="1" t="s">
        <v>359</v>
      </c>
      <c r="I138" s="22" t="s">
        <v>779</v>
      </c>
      <c r="J138" s="1" t="s">
        <v>13</v>
      </c>
      <c r="K138" s="1" t="s">
        <v>14</v>
      </c>
      <c r="L138" s="1" t="s">
        <v>15</v>
      </c>
      <c r="M138" s="1"/>
    </row>
    <row r="139" spans="1:14" ht="20" x14ac:dyDescent="0.2">
      <c r="A139" s="78">
        <v>1602</v>
      </c>
      <c r="B139" s="86" t="str">
        <f t="shared" si="2"/>
        <v>05/1602</v>
      </c>
      <c r="C139" s="116" t="str">
        <f>IF(ISNUMBER(VLOOKUP(A139,'01.03.18'!$A$2:$P$1996,1,FALSE)),"","-")</f>
        <v/>
      </c>
      <c r="D139" s="98">
        <v>42511</v>
      </c>
      <c r="E139" s="76">
        <v>5</v>
      </c>
      <c r="F139" s="1" t="s">
        <v>506</v>
      </c>
      <c r="G139" s="1" t="s">
        <v>318</v>
      </c>
      <c r="H139" s="1" t="s">
        <v>319</v>
      </c>
      <c r="I139" s="22" t="s">
        <v>769</v>
      </c>
      <c r="J139" s="1" t="s">
        <v>16</v>
      </c>
      <c r="K139" s="1" t="s">
        <v>17</v>
      </c>
      <c r="L139" s="1" t="s">
        <v>18</v>
      </c>
      <c r="M139" s="1"/>
      <c r="N139" s="25"/>
    </row>
    <row r="140" spans="1:14" x14ac:dyDescent="0.2">
      <c r="A140" s="78">
        <v>1451</v>
      </c>
      <c r="B140" s="86" t="str">
        <f t="shared" si="2"/>
        <v>05/1451</v>
      </c>
      <c r="C140" s="116" t="str">
        <f>IF(ISNUMBER(VLOOKUP(A140,'01.03.18'!$A$2:$P$1996,1,FALSE)),"","-")</f>
        <v/>
      </c>
      <c r="D140" s="98">
        <v>41755</v>
      </c>
      <c r="E140" s="76">
        <v>5</v>
      </c>
      <c r="F140" s="1" t="s">
        <v>506</v>
      </c>
      <c r="G140" s="1" t="s">
        <v>950</v>
      </c>
      <c r="H140" s="1" t="s">
        <v>1045</v>
      </c>
      <c r="J140" s="24" t="s">
        <v>1091</v>
      </c>
      <c r="K140" s="75" t="s">
        <v>1056</v>
      </c>
      <c r="M140" s="83"/>
    </row>
    <row r="141" spans="1:14" x14ac:dyDescent="0.2">
      <c r="A141" s="78">
        <v>1568</v>
      </c>
      <c r="B141" s="86" t="str">
        <f t="shared" si="2"/>
        <v>05/1568</v>
      </c>
      <c r="C141" s="116" t="str">
        <f>IF(ISNUMBER(VLOOKUP(A141,'01.03.18'!$A$2:$P$1996,1,FALSE)),"","-")</f>
        <v/>
      </c>
      <c r="D141" s="98">
        <v>42420</v>
      </c>
      <c r="E141" s="76">
        <v>5</v>
      </c>
      <c r="F141" s="1" t="s">
        <v>506</v>
      </c>
      <c r="G141" s="1" t="s">
        <v>1009</v>
      </c>
      <c r="H141" s="1" t="s">
        <v>1048</v>
      </c>
      <c r="I141" s="22"/>
      <c r="J141" s="1" t="s">
        <v>1055</v>
      </c>
      <c r="K141" s="1" t="s">
        <v>698</v>
      </c>
      <c r="M141" s="1"/>
      <c r="N141" s="25"/>
    </row>
    <row r="142" spans="1:14" x14ac:dyDescent="0.2">
      <c r="A142" s="78">
        <v>1662</v>
      </c>
      <c r="B142" s="86" t="str">
        <f t="shared" si="2"/>
        <v>05/1662</v>
      </c>
      <c r="C142" s="116" t="str">
        <f>IF(ISNUMBER(VLOOKUP(A142,'01.03.18'!$A$2:$P$1996,1,FALSE)),"","-")</f>
        <v/>
      </c>
      <c r="D142" s="98">
        <v>42821</v>
      </c>
      <c r="E142" s="76">
        <v>5</v>
      </c>
      <c r="F142" s="1" t="s">
        <v>506</v>
      </c>
      <c r="G142" s="84" t="s">
        <v>1041</v>
      </c>
      <c r="I142" s="23"/>
      <c r="J142" s="1" t="s">
        <v>1090</v>
      </c>
      <c r="K142" s="1" t="s">
        <v>578</v>
      </c>
      <c r="M142" s="22">
        <v>221</v>
      </c>
    </row>
    <row r="143" spans="1:14" x14ac:dyDescent="0.2">
      <c r="A143" s="78">
        <v>1641</v>
      </c>
      <c r="B143" s="86" t="str">
        <f t="shared" si="2"/>
        <v>05/1641</v>
      </c>
      <c r="C143" s="116" t="str">
        <f>IF(ISNUMBER(VLOOKUP(A143,'01.03.18'!$A$2:$P$1996,1,FALSE)),"","-")</f>
        <v/>
      </c>
      <c r="D143" s="98">
        <v>42728</v>
      </c>
      <c r="E143" s="76">
        <v>5</v>
      </c>
      <c r="F143" s="1" t="s">
        <v>506</v>
      </c>
      <c r="G143" s="1" t="s">
        <v>372</v>
      </c>
      <c r="J143" s="24" t="s">
        <v>1091</v>
      </c>
      <c r="K143" s="75" t="s">
        <v>1057</v>
      </c>
      <c r="M143" s="83"/>
      <c r="N143" s="25"/>
    </row>
    <row r="144" spans="1:14" x14ac:dyDescent="0.2">
      <c r="A144" s="78">
        <v>1480</v>
      </c>
      <c r="B144" s="86" t="str">
        <f t="shared" si="2"/>
        <v>05/1480</v>
      </c>
      <c r="C144" s="116" t="str">
        <f>IF(ISNUMBER(VLOOKUP(A144,'01.03.18'!$A$2:$P$1996,1,FALSE)),"","-")</f>
        <v/>
      </c>
      <c r="D144" s="98">
        <v>41853</v>
      </c>
      <c r="E144" s="76">
        <v>5</v>
      </c>
      <c r="F144" s="1" t="s">
        <v>506</v>
      </c>
      <c r="G144" s="1" t="s">
        <v>962</v>
      </c>
      <c r="J144" s="24" t="s">
        <v>1367</v>
      </c>
      <c r="K144" s="1" t="s">
        <v>525</v>
      </c>
      <c r="M144" s="83"/>
    </row>
    <row r="145" spans="1:14" x14ac:dyDescent="0.2">
      <c r="A145" s="78">
        <v>1579</v>
      </c>
      <c r="B145" s="86" t="str">
        <f t="shared" si="2"/>
        <v>05/1579</v>
      </c>
      <c r="C145" s="116" t="str">
        <f>IF(ISNUMBER(VLOOKUP(A145,'01.03.18'!$A$2:$P$1996,1,FALSE)),"","-")</f>
        <v/>
      </c>
      <c r="D145" s="98">
        <v>42420</v>
      </c>
      <c r="E145" s="76">
        <v>5</v>
      </c>
      <c r="F145" s="1" t="s">
        <v>506</v>
      </c>
      <c r="G145" s="1" t="s">
        <v>1015</v>
      </c>
      <c r="J145" s="1" t="s">
        <v>1078</v>
      </c>
      <c r="K145" s="1" t="s">
        <v>508</v>
      </c>
      <c r="M145" s="83"/>
    </row>
    <row r="146" spans="1:14" x14ac:dyDescent="0.2">
      <c r="A146" s="86">
        <v>8</v>
      </c>
      <c r="B146" s="86" t="str">
        <f t="shared" si="2"/>
        <v>05/8</v>
      </c>
      <c r="C146" s="116" t="str">
        <f>IF(ISNUMBER(VLOOKUP(A146,'01.03.18'!$A$2:$P$1996,1,FALSE)),"","-")</f>
        <v/>
      </c>
      <c r="D146" s="98">
        <v>36774</v>
      </c>
      <c r="E146" s="85" t="s">
        <v>1449</v>
      </c>
      <c r="F146" s="1" t="s">
        <v>506</v>
      </c>
      <c r="G146" s="87" t="s">
        <v>1127</v>
      </c>
      <c r="H146" s="19" t="s">
        <v>1129</v>
      </c>
      <c r="I146" s="19"/>
      <c r="J146" s="19" t="s">
        <v>1367</v>
      </c>
      <c r="K146" s="1" t="s">
        <v>525</v>
      </c>
      <c r="L146" s="19"/>
    </row>
    <row r="147" spans="1:14" x14ac:dyDescent="0.2">
      <c r="A147" s="78">
        <v>1442</v>
      </c>
      <c r="B147" s="86" t="str">
        <f t="shared" si="2"/>
        <v>05/1442</v>
      </c>
      <c r="C147" s="116" t="str">
        <f>IF(ISNUMBER(VLOOKUP(A147,'01.03.18'!$A$2:$P$1996,1,FALSE)),"","-")</f>
        <v/>
      </c>
      <c r="D147" s="98">
        <v>41671</v>
      </c>
      <c r="E147" s="76">
        <v>5</v>
      </c>
      <c r="F147" s="1" t="s">
        <v>506</v>
      </c>
      <c r="G147" s="1" t="s">
        <v>944</v>
      </c>
      <c r="H147" s="1" t="s">
        <v>1049</v>
      </c>
      <c r="I147" s="22"/>
      <c r="J147" s="1" t="s">
        <v>1055</v>
      </c>
      <c r="K147" s="1" t="s">
        <v>655</v>
      </c>
      <c r="M147" s="1"/>
      <c r="N147" s="25"/>
    </row>
    <row r="148" spans="1:14" ht="20" x14ac:dyDescent="0.2">
      <c r="A148" s="78">
        <v>1439</v>
      </c>
      <c r="B148" s="86" t="str">
        <f t="shared" si="2"/>
        <v>05/1439</v>
      </c>
      <c r="C148" s="116" t="str">
        <f>IF(ISNUMBER(VLOOKUP(A148,'01.03.18'!$A$2:$P$1996,1,FALSE)),"","-")</f>
        <v/>
      </c>
      <c r="D148" s="98">
        <v>41671</v>
      </c>
      <c r="E148" s="76">
        <v>5</v>
      </c>
      <c r="F148" s="1" t="s">
        <v>506</v>
      </c>
      <c r="G148" s="1" t="s">
        <v>173</v>
      </c>
      <c r="H148" s="1" t="s">
        <v>174</v>
      </c>
      <c r="I148" s="1" t="s">
        <v>792</v>
      </c>
      <c r="J148" s="1" t="s">
        <v>175</v>
      </c>
      <c r="K148" s="1" t="s">
        <v>176</v>
      </c>
      <c r="L148" s="1" t="s">
        <v>177</v>
      </c>
      <c r="M148" s="1"/>
    </row>
    <row r="149" spans="1:14" ht="20" x14ac:dyDescent="0.2">
      <c r="A149" s="78">
        <v>1472</v>
      </c>
      <c r="B149" s="86" t="str">
        <f t="shared" si="2"/>
        <v>05/1472</v>
      </c>
      <c r="C149" s="116" t="str">
        <f>IF(ISNUMBER(VLOOKUP(A149,'01.03.18'!$A$2:$P$1996,1,FALSE)),"","-")</f>
        <v/>
      </c>
      <c r="D149" s="98">
        <v>41811</v>
      </c>
      <c r="E149" s="76">
        <v>5</v>
      </c>
      <c r="F149" s="1" t="s">
        <v>506</v>
      </c>
      <c r="G149" s="1" t="s">
        <v>202</v>
      </c>
      <c r="H149" s="1" t="s">
        <v>203</v>
      </c>
      <c r="I149" s="22" t="s">
        <v>747</v>
      </c>
      <c r="J149" s="1" t="s">
        <v>204</v>
      </c>
      <c r="K149" s="1" t="s">
        <v>34</v>
      </c>
      <c r="L149" s="1" t="s">
        <v>205</v>
      </c>
      <c r="M149" s="1"/>
    </row>
    <row r="150" spans="1:14" x14ac:dyDescent="0.2">
      <c r="A150" s="78">
        <v>1511</v>
      </c>
      <c r="B150" s="86" t="str">
        <f t="shared" si="2"/>
        <v>05/1511</v>
      </c>
      <c r="C150" s="116" t="str">
        <f>IF(ISNUMBER(VLOOKUP(A150,'01.03.18'!$A$2:$P$1996,1,FALSE)),"","-")</f>
        <v/>
      </c>
      <c r="D150" s="98">
        <v>41916</v>
      </c>
      <c r="E150" s="76">
        <v>5</v>
      </c>
      <c r="F150" s="1" t="s">
        <v>506</v>
      </c>
      <c r="G150" s="1" t="s">
        <v>977</v>
      </c>
      <c r="I150" s="23"/>
      <c r="J150" s="1" t="s">
        <v>1087</v>
      </c>
      <c r="K150" s="1" t="s">
        <v>674</v>
      </c>
      <c r="L150" s="26" t="s">
        <v>1103</v>
      </c>
      <c r="M150" s="22">
        <v>263</v>
      </c>
    </row>
    <row r="151" spans="1:14" ht="20" x14ac:dyDescent="0.2">
      <c r="A151" s="78">
        <v>1593</v>
      </c>
      <c r="B151" s="86" t="str">
        <f t="shared" si="2"/>
        <v>05/1593</v>
      </c>
      <c r="C151" s="116" t="str">
        <f>IF(ISNUMBER(VLOOKUP(A151,'01.03.18'!$A$2:$P$1996,1,FALSE)),"","-")</f>
        <v/>
      </c>
      <c r="D151" s="98">
        <v>42511</v>
      </c>
      <c r="E151" s="76">
        <v>5</v>
      </c>
      <c r="F151" s="1" t="s">
        <v>506</v>
      </c>
      <c r="G151" s="1" t="s">
        <v>306</v>
      </c>
      <c r="H151" s="1" t="s">
        <v>307</v>
      </c>
      <c r="I151" s="22" t="s">
        <v>766</v>
      </c>
      <c r="J151" s="1" t="s">
        <v>42</v>
      </c>
      <c r="K151" s="1" t="s">
        <v>43</v>
      </c>
      <c r="L151" s="1" t="s">
        <v>44</v>
      </c>
      <c r="M151" s="1"/>
      <c r="N151" s="25"/>
    </row>
    <row r="152" spans="1:14" x14ac:dyDescent="0.2">
      <c r="A152" s="78">
        <v>1636</v>
      </c>
      <c r="B152" s="86" t="str">
        <f t="shared" si="2"/>
        <v>05/1636</v>
      </c>
      <c r="C152" s="116" t="str">
        <f>IF(ISNUMBER(VLOOKUP(A152,'01.03.18'!$A$2:$P$1996,1,FALSE)),"","-")</f>
        <v/>
      </c>
      <c r="D152" s="98">
        <v>42728</v>
      </c>
      <c r="E152" s="76">
        <v>5</v>
      </c>
      <c r="F152" s="1" t="s">
        <v>506</v>
      </c>
      <c r="G152" s="1" t="s">
        <v>364</v>
      </c>
      <c r="J152" s="24" t="s">
        <v>1059</v>
      </c>
      <c r="K152" s="1" t="s">
        <v>559</v>
      </c>
      <c r="M152" s="83"/>
    </row>
    <row r="153" spans="1:14" x14ac:dyDescent="0.2">
      <c r="A153" s="78">
        <v>1578</v>
      </c>
      <c r="B153" s="86" t="str">
        <f t="shared" si="2"/>
        <v>05/1578</v>
      </c>
      <c r="C153" s="116" t="str">
        <f>IF(ISNUMBER(VLOOKUP(A153,'01.03.18'!$A$2:$P$1996,1,FALSE)),"","-")</f>
        <v/>
      </c>
      <c r="D153" s="98">
        <v>42420</v>
      </c>
      <c r="E153" s="76">
        <v>5</v>
      </c>
      <c r="F153" s="1" t="s">
        <v>506</v>
      </c>
      <c r="G153" s="1" t="s">
        <v>1014</v>
      </c>
      <c r="J153" s="24" t="s">
        <v>1091</v>
      </c>
      <c r="K153" s="75" t="s">
        <v>1061</v>
      </c>
      <c r="M153" s="83"/>
    </row>
    <row r="154" spans="1:14" x14ac:dyDescent="0.2">
      <c r="A154" s="78">
        <v>1537</v>
      </c>
      <c r="B154" s="86" t="str">
        <f t="shared" si="2"/>
        <v>05/1537</v>
      </c>
      <c r="C154" s="116" t="str">
        <f>IF(ISNUMBER(VLOOKUP(A154,'01.03.18'!$A$2:$P$1996,1,FALSE)),"","-")</f>
        <v/>
      </c>
      <c r="D154" s="98">
        <v>42217</v>
      </c>
      <c r="E154" s="76">
        <v>5</v>
      </c>
      <c r="F154" s="1" t="s">
        <v>506</v>
      </c>
      <c r="G154" s="1" t="s">
        <v>992</v>
      </c>
      <c r="I154" s="23"/>
      <c r="J154" s="1" t="s">
        <v>1062</v>
      </c>
      <c r="K154" s="1" t="s">
        <v>526</v>
      </c>
      <c r="L154" s="26" t="s">
        <v>1104</v>
      </c>
      <c r="M154" s="22">
        <v>253</v>
      </c>
    </row>
    <row r="155" spans="1:14" ht="20" x14ac:dyDescent="0.2">
      <c r="A155" s="78">
        <v>1624</v>
      </c>
      <c r="B155" s="86" t="str">
        <f t="shared" si="2"/>
        <v>05/1624</v>
      </c>
      <c r="C155" s="116" t="str">
        <f>IF(ISNUMBER(VLOOKUP(A155,'01.03.18'!$A$2:$P$1996,1,FALSE)),"","-")</f>
        <v/>
      </c>
      <c r="D155" s="98">
        <v>42602</v>
      </c>
      <c r="E155" s="76">
        <v>5</v>
      </c>
      <c r="F155" s="1" t="s">
        <v>506</v>
      </c>
      <c r="G155" s="1" t="s">
        <v>349</v>
      </c>
      <c r="H155" s="1" t="s">
        <v>350</v>
      </c>
      <c r="I155" s="1" t="s">
        <v>799</v>
      </c>
      <c r="J155" s="1" t="s">
        <v>299</v>
      </c>
      <c r="K155" s="1" t="s">
        <v>300</v>
      </c>
      <c r="L155" s="1" t="s">
        <v>301</v>
      </c>
      <c r="M155" s="1"/>
      <c r="N155" s="25"/>
    </row>
    <row r="156" spans="1:14" ht="20" x14ac:dyDescent="0.2">
      <c r="A156" s="78">
        <v>1610</v>
      </c>
      <c r="B156" s="86" t="str">
        <f t="shared" si="2"/>
        <v>05/1610</v>
      </c>
      <c r="C156" s="116" t="str">
        <f>IF(ISNUMBER(VLOOKUP(A156,'01.03.18'!$A$2:$P$1996,1,FALSE)),"","-")</f>
        <v/>
      </c>
      <c r="D156" s="98">
        <v>42602</v>
      </c>
      <c r="E156" s="76">
        <v>5</v>
      </c>
      <c r="F156" s="1" t="s">
        <v>506</v>
      </c>
      <c r="G156" s="1" t="s">
        <v>324</v>
      </c>
      <c r="H156" s="1" t="s">
        <v>325</v>
      </c>
      <c r="I156" s="22" t="s">
        <v>748</v>
      </c>
      <c r="J156" s="1" t="s">
        <v>16</v>
      </c>
      <c r="K156" s="1" t="s">
        <v>17</v>
      </c>
      <c r="L156" s="1" t="s">
        <v>18</v>
      </c>
      <c r="M156" s="1"/>
    </row>
    <row r="157" spans="1:14" ht="20" x14ac:dyDescent="0.2">
      <c r="A157" s="78">
        <v>1588</v>
      </c>
      <c r="B157" s="86" t="str">
        <f t="shared" si="2"/>
        <v>05/1588</v>
      </c>
      <c r="C157" s="116" t="str">
        <f>IF(ISNUMBER(VLOOKUP(A157,'01.03.18'!$A$2:$P$1996,1,FALSE)),"","-")</f>
        <v/>
      </c>
      <c r="D157" s="98">
        <v>42511</v>
      </c>
      <c r="E157" s="76">
        <v>5</v>
      </c>
      <c r="F157" s="1" t="s">
        <v>506</v>
      </c>
      <c r="G157" s="1" t="s">
        <v>297</v>
      </c>
      <c r="H157" s="1" t="s">
        <v>298</v>
      </c>
      <c r="I157" s="22"/>
      <c r="J157" s="1" t="s">
        <v>299</v>
      </c>
      <c r="K157" s="1" t="s">
        <v>300</v>
      </c>
      <c r="L157" s="1" t="s">
        <v>301</v>
      </c>
      <c r="M157" s="1"/>
    </row>
    <row r="158" spans="1:14" ht="20" x14ac:dyDescent="0.2">
      <c r="A158" s="78">
        <v>1658</v>
      </c>
      <c r="B158" s="86" t="str">
        <f t="shared" si="2"/>
        <v>05/1658</v>
      </c>
      <c r="C158" s="116" t="str">
        <f>IF(ISNUMBER(VLOOKUP(A158,'01.03.18'!$A$2:$P$1996,1,FALSE)),"","-")</f>
        <v/>
      </c>
      <c r="D158" s="98">
        <v>42821</v>
      </c>
      <c r="E158" s="76">
        <v>5</v>
      </c>
      <c r="F158" s="1" t="s">
        <v>506</v>
      </c>
      <c r="G158" s="1" t="s">
        <v>393</v>
      </c>
      <c r="I158" s="23"/>
      <c r="J158" s="1" t="s">
        <v>1063</v>
      </c>
      <c r="K158" s="1" t="s">
        <v>703</v>
      </c>
      <c r="L158" s="1" t="s">
        <v>1107</v>
      </c>
    </row>
    <row r="159" spans="1:14" ht="20" x14ac:dyDescent="0.2">
      <c r="A159" s="78">
        <v>1543</v>
      </c>
      <c r="B159" s="86" t="str">
        <f t="shared" si="2"/>
        <v>05/1543</v>
      </c>
      <c r="C159" s="116" t="str">
        <f>IF(ISNUMBER(VLOOKUP(A159,'01.03.18'!$A$2:$P$1996,1,FALSE)),"","-")</f>
        <v/>
      </c>
      <c r="D159" s="98">
        <v>42217</v>
      </c>
      <c r="E159" s="76">
        <v>5</v>
      </c>
      <c r="F159" s="1" t="s">
        <v>506</v>
      </c>
      <c r="G159" s="1" t="s">
        <v>233</v>
      </c>
      <c r="H159" s="1" t="s">
        <v>234</v>
      </c>
      <c r="I159" s="22" t="s">
        <v>753</v>
      </c>
      <c r="J159" s="1" t="s">
        <v>235</v>
      </c>
      <c r="K159" s="1" t="s">
        <v>236</v>
      </c>
      <c r="L159" s="1" t="s">
        <v>237</v>
      </c>
      <c r="M159" s="1"/>
    </row>
    <row r="160" spans="1:14" ht="20" x14ac:dyDescent="0.2">
      <c r="A160" s="78">
        <v>1634</v>
      </c>
      <c r="B160" s="86" t="str">
        <f t="shared" si="2"/>
        <v>05/1634</v>
      </c>
      <c r="C160" s="116" t="str">
        <f>IF(ISNUMBER(VLOOKUP(A160,'01.03.18'!$A$2:$P$1996,1,FALSE)),"","-")</f>
        <v/>
      </c>
      <c r="D160" s="98">
        <v>42728</v>
      </c>
      <c r="E160" s="76">
        <v>5</v>
      </c>
      <c r="F160" s="1" t="s">
        <v>506</v>
      </c>
      <c r="G160" s="1" t="s">
        <v>361</v>
      </c>
      <c r="H160" s="1" t="s">
        <v>362</v>
      </c>
      <c r="I160" s="1" t="s">
        <v>800</v>
      </c>
      <c r="J160" s="1" t="s">
        <v>299</v>
      </c>
      <c r="K160" s="1" t="s">
        <v>300</v>
      </c>
      <c r="L160" s="1" t="s">
        <v>301</v>
      </c>
      <c r="M160" s="1"/>
    </row>
    <row r="161" spans="1:14" ht="20" x14ac:dyDescent="0.2">
      <c r="A161" s="78">
        <v>1493</v>
      </c>
      <c r="B161" s="86" t="str">
        <f t="shared" si="2"/>
        <v>05/1493</v>
      </c>
      <c r="C161" s="116" t="str">
        <f>IF(ISNUMBER(VLOOKUP(A161,'01.03.18'!$A$2:$P$1996,1,FALSE)),"","-")</f>
        <v/>
      </c>
      <c r="D161" s="98">
        <v>41888</v>
      </c>
      <c r="E161" s="76">
        <v>5</v>
      </c>
      <c r="F161" s="1" t="s">
        <v>506</v>
      </c>
      <c r="G161" s="1" t="s">
        <v>208</v>
      </c>
      <c r="H161" s="1" t="s">
        <v>209</v>
      </c>
      <c r="I161" s="22" t="s">
        <v>749</v>
      </c>
      <c r="J161" s="1" t="s">
        <v>25</v>
      </c>
      <c r="K161" s="1" t="s">
        <v>26</v>
      </c>
      <c r="L161" s="1" t="s">
        <v>27</v>
      </c>
      <c r="M161" s="1"/>
    </row>
    <row r="162" spans="1:14" ht="20" x14ac:dyDescent="0.2">
      <c r="A162" s="78">
        <v>1637</v>
      </c>
      <c r="B162" s="86" t="str">
        <f t="shared" si="2"/>
        <v>05/1637</v>
      </c>
      <c r="C162" s="116" t="str">
        <f>IF(ISNUMBER(VLOOKUP(A162,'01.03.18'!$A$2:$P$1996,1,FALSE)),"","-")</f>
        <v/>
      </c>
      <c r="D162" s="98">
        <v>42728</v>
      </c>
      <c r="E162" s="76">
        <v>5</v>
      </c>
      <c r="F162" s="1" t="s">
        <v>506</v>
      </c>
      <c r="G162" s="1" t="s">
        <v>365</v>
      </c>
      <c r="H162" s="1" t="s">
        <v>366</v>
      </c>
      <c r="I162" s="22" t="s">
        <v>749</v>
      </c>
      <c r="J162" s="1" t="s">
        <v>25</v>
      </c>
      <c r="K162" s="1" t="s">
        <v>26</v>
      </c>
      <c r="L162" s="1" t="s">
        <v>27</v>
      </c>
      <c r="M162" s="1"/>
    </row>
    <row r="163" spans="1:14" ht="20" x14ac:dyDescent="0.2">
      <c r="A163" s="78">
        <v>1526</v>
      </c>
      <c r="B163" s="86" t="str">
        <f t="shared" si="2"/>
        <v>05/1526</v>
      </c>
      <c r="C163" s="116" t="str">
        <f>IF(ISNUMBER(VLOOKUP(A163,'01.03.18'!$A$2:$P$1996,1,FALSE)),"","-")</f>
        <v/>
      </c>
      <c r="D163" s="98">
        <v>41951</v>
      </c>
      <c r="E163" s="76">
        <v>5</v>
      </c>
      <c r="F163" s="1" t="s">
        <v>506</v>
      </c>
      <c r="G163" s="1" t="s">
        <v>986</v>
      </c>
      <c r="I163" s="22"/>
      <c r="J163" s="1" t="s">
        <v>1055</v>
      </c>
      <c r="K163" s="1" t="s">
        <v>677</v>
      </c>
      <c r="M163" s="1"/>
    </row>
    <row r="164" spans="1:14" x14ac:dyDescent="0.2">
      <c r="A164" s="78">
        <v>1510</v>
      </c>
      <c r="B164" s="86" t="str">
        <f t="shared" si="2"/>
        <v>05/1510</v>
      </c>
      <c r="C164" s="116" t="str">
        <f>IF(ISNUMBER(VLOOKUP(A164,'01.03.18'!$A$2:$P$1996,1,FALSE)),"","-")</f>
        <v/>
      </c>
      <c r="D164" s="98">
        <v>41916</v>
      </c>
      <c r="E164" s="76">
        <v>5</v>
      </c>
      <c r="F164" s="1" t="s">
        <v>506</v>
      </c>
      <c r="G164" s="1" t="s">
        <v>976</v>
      </c>
      <c r="I164" s="22"/>
      <c r="J164" s="1" t="s">
        <v>1055</v>
      </c>
      <c r="K164" s="1" t="s">
        <v>678</v>
      </c>
      <c r="M164" s="1"/>
    </row>
    <row r="165" spans="1:14" ht="20" x14ac:dyDescent="0.2">
      <c r="A165" s="78">
        <v>1569</v>
      </c>
      <c r="B165" s="86" t="str">
        <f t="shared" si="2"/>
        <v>05/1569</v>
      </c>
      <c r="C165" s="116" t="str">
        <f>IF(ISNUMBER(VLOOKUP(A165,'01.03.18'!$A$2:$P$1996,1,FALSE)),"","-")</f>
        <v/>
      </c>
      <c r="D165" s="98">
        <v>42420</v>
      </c>
      <c r="E165" s="76">
        <v>5</v>
      </c>
      <c r="F165" s="1" t="s">
        <v>506</v>
      </c>
      <c r="G165" s="1" t="s">
        <v>253</v>
      </c>
      <c r="H165" s="1" t="s">
        <v>254</v>
      </c>
      <c r="I165" s="22" t="s">
        <v>758</v>
      </c>
      <c r="J165" s="1" t="s">
        <v>255</v>
      </c>
      <c r="K165" s="1" t="s">
        <v>256</v>
      </c>
      <c r="L165" s="1" t="s">
        <v>257</v>
      </c>
      <c r="M165" s="1"/>
    </row>
    <row r="166" spans="1:14" ht="20" x14ac:dyDescent="0.2">
      <c r="A166" s="78">
        <v>1667</v>
      </c>
      <c r="B166" s="86" t="str">
        <f t="shared" si="2"/>
        <v>05/1667</v>
      </c>
      <c r="C166" s="116" t="str">
        <f>IF(ISNUMBER(VLOOKUP(A166,'01.03.18'!$A$2:$P$1996,1,FALSE)),"","-")</f>
        <v/>
      </c>
      <c r="D166" s="98">
        <v>42878</v>
      </c>
      <c r="E166" s="76">
        <v>5</v>
      </c>
      <c r="F166" s="1" t="s">
        <v>506</v>
      </c>
      <c r="G166" s="1" t="s">
        <v>400</v>
      </c>
      <c r="I166" s="23"/>
      <c r="J166" s="1" t="s">
        <v>13</v>
      </c>
      <c r="K166" s="1" t="s">
        <v>14</v>
      </c>
      <c r="L166" s="1" t="s">
        <v>15</v>
      </c>
      <c r="M166" s="88">
        <v>49</v>
      </c>
    </row>
    <row r="167" spans="1:14" ht="20" x14ac:dyDescent="0.2">
      <c r="A167" s="78">
        <v>1450</v>
      </c>
      <c r="B167" s="86" t="str">
        <f t="shared" si="2"/>
        <v>05/1450</v>
      </c>
      <c r="C167" s="116" t="str">
        <f>IF(ISNUMBER(VLOOKUP(A167,'01.03.18'!$A$2:$P$1996,1,FALSE)),"","-")</f>
        <v/>
      </c>
      <c r="D167" s="98">
        <v>41755</v>
      </c>
      <c r="E167" s="85" t="s">
        <v>1509</v>
      </c>
      <c r="F167" s="1" t="s">
        <v>506</v>
      </c>
      <c r="G167" s="1" t="s">
        <v>182</v>
      </c>
      <c r="H167" s="1" t="s">
        <v>183</v>
      </c>
      <c r="I167" s="26" t="s">
        <v>743</v>
      </c>
      <c r="J167" s="1" t="s">
        <v>184</v>
      </c>
      <c r="K167" s="1" t="s">
        <v>185</v>
      </c>
      <c r="L167" s="1" t="s">
        <v>186</v>
      </c>
      <c r="M167" s="1"/>
    </row>
    <row r="168" spans="1:14" ht="20" x14ac:dyDescent="0.2">
      <c r="A168" s="78">
        <v>1639</v>
      </c>
      <c r="B168" s="86" t="str">
        <f t="shared" si="2"/>
        <v>05/1639</v>
      </c>
      <c r="C168" s="116" t="str">
        <f>IF(ISNUMBER(VLOOKUP(A168,'01.03.18'!$A$2:$P$1996,1,FALSE)),"","-")</f>
        <v/>
      </c>
      <c r="D168" s="98">
        <v>42728</v>
      </c>
      <c r="E168" s="76">
        <v>5</v>
      </c>
      <c r="F168" s="1" t="s">
        <v>506</v>
      </c>
      <c r="G168" s="1" t="s">
        <v>369</v>
      </c>
      <c r="I168" s="23"/>
      <c r="J168" s="1" t="s">
        <v>1116</v>
      </c>
      <c r="K168" s="1" t="s">
        <v>1114</v>
      </c>
      <c r="L168" s="26" t="s">
        <v>1115</v>
      </c>
      <c r="M168" s="22">
        <v>203</v>
      </c>
      <c r="N168" s="25"/>
    </row>
    <row r="169" spans="1:14" x14ac:dyDescent="0.2">
      <c r="A169" s="78">
        <v>1476</v>
      </c>
      <c r="B169" s="86" t="str">
        <f t="shared" si="2"/>
        <v>05/1476</v>
      </c>
      <c r="C169" s="116" t="str">
        <f>IF(ISNUMBER(VLOOKUP(A169,'01.03.18'!$A$2:$P$1996,1,FALSE)),"","-")</f>
        <v/>
      </c>
      <c r="D169" s="98">
        <v>41811</v>
      </c>
      <c r="E169" s="76">
        <v>5</v>
      </c>
      <c r="F169" s="1" t="s">
        <v>506</v>
      </c>
      <c r="G169" s="1" t="s">
        <v>961</v>
      </c>
      <c r="I169" s="23"/>
      <c r="J169" s="1" t="s">
        <v>1062</v>
      </c>
      <c r="K169" s="1" t="s">
        <v>527</v>
      </c>
      <c r="L169" s="26" t="s">
        <v>1104</v>
      </c>
      <c r="M169" s="22">
        <v>253</v>
      </c>
    </row>
    <row r="170" spans="1:14" ht="20" x14ac:dyDescent="0.2">
      <c r="A170" s="78">
        <v>1505</v>
      </c>
      <c r="B170" s="86" t="str">
        <f t="shared" si="2"/>
        <v>05/1505</v>
      </c>
      <c r="C170" s="116" t="str">
        <f>IF(ISNUMBER(VLOOKUP(A170,'01.03.18'!$A$2:$P$1996,1,FALSE)),"","-")</f>
        <v/>
      </c>
      <c r="D170" s="98">
        <v>41888</v>
      </c>
      <c r="E170" s="76">
        <v>5</v>
      </c>
      <c r="F170" s="1" t="s">
        <v>506</v>
      </c>
      <c r="G170" s="1" t="s">
        <v>222</v>
      </c>
      <c r="H170" s="1" t="s">
        <v>223</v>
      </c>
      <c r="I170" s="22" t="s">
        <v>752</v>
      </c>
      <c r="J170" s="1" t="s">
        <v>224</v>
      </c>
      <c r="K170" s="1" t="s">
        <v>225</v>
      </c>
      <c r="L170" s="1" t="s">
        <v>226</v>
      </c>
      <c r="M170" s="1"/>
    </row>
    <row r="171" spans="1:14" ht="20" x14ac:dyDescent="0.2">
      <c r="A171" s="78">
        <v>1565</v>
      </c>
      <c r="B171" s="86" t="str">
        <f t="shared" si="2"/>
        <v>05/1565</v>
      </c>
      <c r="C171" s="116" t="str">
        <f>IF(ISNUMBER(VLOOKUP(A171,'01.03.18'!$A$2:$P$1996,1,FALSE)),"","-")</f>
        <v/>
      </c>
      <c r="D171" s="98">
        <v>42420</v>
      </c>
      <c r="E171" s="76">
        <v>5</v>
      </c>
      <c r="F171" s="1" t="s">
        <v>506</v>
      </c>
      <c r="G171" s="1" t="s">
        <v>1007</v>
      </c>
      <c r="H171" s="1" t="s">
        <v>250</v>
      </c>
      <c r="I171" s="22"/>
      <c r="J171" s="1" t="s">
        <v>251</v>
      </c>
      <c r="K171" s="1" t="s">
        <v>1496</v>
      </c>
      <c r="L171" s="1" t="s">
        <v>252</v>
      </c>
      <c r="M171" s="1"/>
    </row>
    <row r="172" spans="1:14" x14ac:dyDescent="0.2">
      <c r="A172" s="78">
        <v>1471</v>
      </c>
      <c r="B172" s="86" t="str">
        <f t="shared" si="2"/>
        <v>05/1471</v>
      </c>
      <c r="C172" s="116" t="str">
        <f>IF(ISNUMBER(VLOOKUP(A172,'01.03.18'!$A$2:$P$1996,1,FALSE)),"","-")</f>
        <v/>
      </c>
      <c r="D172" s="98">
        <v>41811</v>
      </c>
      <c r="E172" s="76">
        <v>5</v>
      </c>
      <c r="F172" s="1" t="s">
        <v>506</v>
      </c>
      <c r="G172" s="1" t="s">
        <v>958</v>
      </c>
      <c r="I172" s="23"/>
      <c r="J172" s="1" t="s">
        <v>1062</v>
      </c>
      <c r="K172" s="1" t="s">
        <v>527</v>
      </c>
      <c r="L172" s="26" t="s">
        <v>1104</v>
      </c>
      <c r="M172" s="22">
        <v>253</v>
      </c>
    </row>
    <row r="173" spans="1:14" x14ac:dyDescent="0.2">
      <c r="A173" s="78">
        <v>1467</v>
      </c>
      <c r="B173" s="86" t="str">
        <f t="shared" si="2"/>
        <v>05/1467</v>
      </c>
      <c r="C173" s="116" t="str">
        <f>IF(ISNUMBER(VLOOKUP(A173,'01.03.18'!$A$2:$P$1996,1,FALSE)),"","-")</f>
        <v/>
      </c>
      <c r="D173" s="98">
        <v>41811</v>
      </c>
      <c r="E173" s="76">
        <v>5</v>
      </c>
      <c r="F173" s="1" t="s">
        <v>506</v>
      </c>
      <c r="G173" s="1" t="s">
        <v>957</v>
      </c>
      <c r="I173" s="22"/>
      <c r="J173" s="1" t="s">
        <v>1055</v>
      </c>
      <c r="K173" s="1" t="s">
        <v>528</v>
      </c>
      <c r="M173" s="1"/>
    </row>
    <row r="174" spans="1:14" ht="20" x14ac:dyDescent="0.2">
      <c r="A174" s="78">
        <v>1550</v>
      </c>
      <c r="B174" s="86" t="str">
        <f t="shared" si="2"/>
        <v>05/1550</v>
      </c>
      <c r="C174" s="116" t="str">
        <f>IF(ISNUMBER(VLOOKUP(A174,'01.03.18'!$A$2:$P$1996,1,FALSE)),"","-")</f>
        <v/>
      </c>
      <c r="D174" s="98">
        <v>42301</v>
      </c>
      <c r="E174" s="76">
        <v>5</v>
      </c>
      <c r="F174" s="1" t="s">
        <v>506</v>
      </c>
      <c r="G174" s="1" t="s">
        <v>999</v>
      </c>
      <c r="J174" s="24" t="s">
        <v>1070</v>
      </c>
      <c r="K174" s="75" t="s">
        <v>1066</v>
      </c>
      <c r="M174" s="83"/>
    </row>
    <row r="175" spans="1:14" ht="20" x14ac:dyDescent="0.2">
      <c r="A175" s="78">
        <v>1620</v>
      </c>
      <c r="B175" s="86" t="str">
        <f t="shared" si="2"/>
        <v>05/1620</v>
      </c>
      <c r="C175" s="116" t="str">
        <f>IF(ISNUMBER(VLOOKUP(A175,'01.03.18'!$A$2:$P$1996,1,FALSE)),"","-")</f>
        <v/>
      </c>
      <c r="D175" s="98">
        <v>42602</v>
      </c>
      <c r="E175" s="76">
        <v>5</v>
      </c>
      <c r="F175" s="1" t="s">
        <v>506</v>
      </c>
      <c r="G175" s="1" t="s">
        <v>342</v>
      </c>
      <c r="H175" s="1" t="s">
        <v>343</v>
      </c>
      <c r="I175" s="22" t="s">
        <v>774</v>
      </c>
      <c r="J175" s="1" t="s">
        <v>16</v>
      </c>
      <c r="K175" s="1" t="s">
        <v>17</v>
      </c>
      <c r="L175" s="1" t="s">
        <v>18</v>
      </c>
      <c r="M175" s="1"/>
      <c r="N175" s="25"/>
    </row>
    <row r="176" spans="1:14" x14ac:dyDescent="0.2">
      <c r="A176" s="78">
        <v>1567</v>
      </c>
      <c r="B176" s="86" t="str">
        <f t="shared" si="2"/>
        <v>05/1567</v>
      </c>
      <c r="C176" s="116" t="str">
        <f>IF(ISNUMBER(VLOOKUP(A176,'01.03.18'!$A$2:$P$1996,1,FALSE)),"","-")</f>
        <v/>
      </c>
      <c r="D176" s="98">
        <v>42420</v>
      </c>
      <c r="E176" s="76">
        <v>5</v>
      </c>
      <c r="F176" s="1" t="s">
        <v>506</v>
      </c>
      <c r="G176" s="1" t="s">
        <v>1008</v>
      </c>
      <c r="I176" s="22"/>
      <c r="J176" s="1" t="s">
        <v>1055</v>
      </c>
      <c r="K176" s="1" t="s">
        <v>697</v>
      </c>
      <c r="M176" s="1"/>
    </row>
    <row r="177" spans="1:14" x14ac:dyDescent="0.2">
      <c r="A177" s="78">
        <v>1501</v>
      </c>
      <c r="B177" s="86" t="str">
        <f t="shared" si="2"/>
        <v>05/1501</v>
      </c>
      <c r="C177" s="116" t="str">
        <f>IF(ISNUMBER(VLOOKUP(A177,'01.03.18'!$A$2:$P$1996,1,FALSE)),"","-")</f>
        <v/>
      </c>
      <c r="D177" s="98">
        <v>41888</v>
      </c>
      <c r="E177" s="76">
        <v>5</v>
      </c>
      <c r="F177" s="1" t="s">
        <v>506</v>
      </c>
      <c r="G177" s="1" t="s">
        <v>217</v>
      </c>
      <c r="H177" s="1" t="s">
        <v>218</v>
      </c>
      <c r="I177" s="1" t="s">
        <v>793</v>
      </c>
      <c r="J177" s="1" t="s">
        <v>219</v>
      </c>
      <c r="K177" s="1" t="s">
        <v>220</v>
      </c>
      <c r="L177" s="1" t="s">
        <v>221</v>
      </c>
      <c r="M177" s="1"/>
    </row>
    <row r="178" spans="1:14" ht="20" x14ac:dyDescent="0.2">
      <c r="A178" s="78">
        <v>1540</v>
      </c>
      <c r="B178" s="86" t="str">
        <f t="shared" si="2"/>
        <v>05/1540</v>
      </c>
      <c r="C178" s="116" t="str">
        <f>IF(ISNUMBER(VLOOKUP(A178,'01.03.18'!$A$2:$P$1996,1,FALSE)),"","-")</f>
        <v/>
      </c>
      <c r="D178" s="98">
        <v>42217</v>
      </c>
      <c r="E178" s="76">
        <v>5</v>
      </c>
      <c r="F178" s="1" t="s">
        <v>506</v>
      </c>
      <c r="G178" s="1" t="s">
        <v>994</v>
      </c>
      <c r="H178" s="1" t="s">
        <v>229</v>
      </c>
      <c r="I178" s="1" t="s">
        <v>795</v>
      </c>
      <c r="J178" s="1" t="s">
        <v>230</v>
      </c>
      <c r="K178" s="1" t="s">
        <v>231</v>
      </c>
      <c r="L178" s="1" t="s">
        <v>232</v>
      </c>
      <c r="M178" s="1"/>
    </row>
    <row r="179" spans="1:14" ht="20" x14ac:dyDescent="0.2">
      <c r="A179" s="78">
        <v>1656</v>
      </c>
      <c r="B179" s="86" t="str">
        <f t="shared" si="2"/>
        <v>05/1656</v>
      </c>
      <c r="C179" s="116" t="str">
        <f>IF(ISNUMBER(VLOOKUP(A179,'01.03.18'!$A$2:$P$1996,1,FALSE)),"","-")</f>
        <v/>
      </c>
      <c r="D179" s="98">
        <v>42821</v>
      </c>
      <c r="E179" s="76">
        <v>5</v>
      </c>
      <c r="F179" s="1" t="s">
        <v>506</v>
      </c>
      <c r="G179" s="1" t="s">
        <v>391</v>
      </c>
      <c r="I179" s="23"/>
      <c r="J179" s="1" t="s">
        <v>95</v>
      </c>
      <c r="K179" s="75" t="s">
        <v>96</v>
      </c>
      <c r="L179" s="1" t="s">
        <v>1098</v>
      </c>
      <c r="N179" s="25"/>
    </row>
    <row r="180" spans="1:14" x14ac:dyDescent="0.2">
      <c r="A180" s="78">
        <v>1492</v>
      </c>
      <c r="B180" s="86" t="str">
        <f t="shared" si="2"/>
        <v>05/1492</v>
      </c>
      <c r="C180" s="116" t="str">
        <f>IF(ISNUMBER(VLOOKUP(A180,'01.03.18'!$A$2:$P$1996,1,FALSE)),"","-")</f>
        <v/>
      </c>
      <c r="D180" s="98">
        <v>41853</v>
      </c>
      <c r="E180" s="76">
        <v>5</v>
      </c>
      <c r="F180" s="1" t="s">
        <v>506</v>
      </c>
      <c r="G180" s="1" t="s">
        <v>969</v>
      </c>
      <c r="I180" s="22"/>
      <c r="J180" s="1" t="s">
        <v>1055</v>
      </c>
      <c r="K180" s="1" t="s">
        <v>670</v>
      </c>
      <c r="M180" s="1"/>
    </row>
    <row r="181" spans="1:14" ht="20" x14ac:dyDescent="0.2">
      <c r="A181" s="78">
        <v>1524</v>
      </c>
      <c r="B181" s="86" t="str">
        <f t="shared" si="2"/>
        <v>05/1524</v>
      </c>
      <c r="C181" s="116" t="str">
        <f>IF(ISNUMBER(VLOOKUP(A181,'01.03.18'!$A$2:$P$1996,1,FALSE)),"","-")</f>
        <v/>
      </c>
      <c r="D181" s="98">
        <v>41951</v>
      </c>
      <c r="E181" s="77">
        <v>5</v>
      </c>
      <c r="F181" s="1" t="s">
        <v>506</v>
      </c>
      <c r="G181" s="1" t="s">
        <v>984</v>
      </c>
      <c r="H181" s="1" t="s">
        <v>1156</v>
      </c>
      <c r="I181" s="22"/>
      <c r="J181" s="1" t="s">
        <v>1055</v>
      </c>
      <c r="K181" s="1" t="s">
        <v>679</v>
      </c>
      <c r="M181" s="1"/>
    </row>
    <row r="182" spans="1:14" x14ac:dyDescent="0.2">
      <c r="A182" s="78">
        <v>1507</v>
      </c>
      <c r="B182" s="86" t="str">
        <f t="shared" si="2"/>
        <v>05/1507</v>
      </c>
      <c r="C182" s="116" t="str">
        <f>IF(ISNUMBER(VLOOKUP(A182,'01.03.18'!$A$2:$P$1996,1,FALSE)),"","-")</f>
        <v/>
      </c>
      <c r="D182" s="98">
        <v>41916</v>
      </c>
      <c r="E182" s="76">
        <v>5</v>
      </c>
      <c r="F182" s="1" t="s">
        <v>506</v>
      </c>
      <c r="G182" s="1" t="s">
        <v>227</v>
      </c>
      <c r="H182" s="1" t="s">
        <v>228</v>
      </c>
      <c r="I182" s="1" t="s">
        <v>794</v>
      </c>
      <c r="J182" s="1" t="s">
        <v>87</v>
      </c>
      <c r="K182" s="1" t="s">
        <v>88</v>
      </c>
      <c r="L182" s="1" t="s">
        <v>89</v>
      </c>
      <c r="M182" s="1"/>
    </row>
    <row r="183" spans="1:14" x14ac:dyDescent="0.2">
      <c r="A183" s="78">
        <v>1491</v>
      </c>
      <c r="B183" s="86" t="str">
        <f t="shared" si="2"/>
        <v>05/1491</v>
      </c>
      <c r="C183" s="116" t="str">
        <f>IF(ISNUMBER(VLOOKUP(A183,'01.03.18'!$A$2:$P$1996,1,FALSE)),"","-")</f>
        <v/>
      </c>
      <c r="D183" s="98">
        <v>41853</v>
      </c>
      <c r="E183" s="76">
        <v>5</v>
      </c>
      <c r="F183" s="1" t="s">
        <v>506</v>
      </c>
      <c r="G183" s="1" t="s">
        <v>968</v>
      </c>
      <c r="J183" s="24" t="s">
        <v>1068</v>
      </c>
      <c r="K183" s="75" t="s">
        <v>1067</v>
      </c>
      <c r="M183" s="83"/>
      <c r="N183" s="25"/>
    </row>
    <row r="184" spans="1:14" ht="20" x14ac:dyDescent="0.2">
      <c r="A184" s="78">
        <v>1585</v>
      </c>
      <c r="B184" s="86" t="str">
        <f t="shared" si="2"/>
        <v>05/1585</v>
      </c>
      <c r="C184" s="116" t="str">
        <f>IF(ISNUMBER(VLOOKUP(A184,'01.03.18'!$A$2:$P$1996,1,FALSE)),"","-")</f>
        <v/>
      </c>
      <c r="D184" s="98">
        <v>42490</v>
      </c>
      <c r="E184" s="76">
        <v>5</v>
      </c>
      <c r="F184" s="1" t="s">
        <v>506</v>
      </c>
      <c r="G184" s="1" t="s">
        <v>149</v>
      </c>
      <c r="J184" s="24" t="s">
        <v>1070</v>
      </c>
      <c r="K184" s="75" t="s">
        <v>1066</v>
      </c>
      <c r="M184" s="83"/>
    </row>
    <row r="185" spans="1:14" x14ac:dyDescent="0.2">
      <c r="A185" s="78">
        <v>1557</v>
      </c>
      <c r="B185" s="86" t="str">
        <f t="shared" si="2"/>
        <v>05/1557</v>
      </c>
      <c r="C185" s="116" t="str">
        <f>IF(ISNUMBER(VLOOKUP(A185,'01.03.18'!$A$2:$P$1996,1,FALSE)),"","-")</f>
        <v/>
      </c>
      <c r="D185" s="98">
        <v>42301</v>
      </c>
      <c r="E185" s="76">
        <v>5</v>
      </c>
      <c r="F185" s="1" t="s">
        <v>506</v>
      </c>
      <c r="G185" s="1" t="s">
        <v>1003</v>
      </c>
      <c r="I185" s="23"/>
      <c r="J185" s="1" t="s">
        <v>245</v>
      </c>
      <c r="K185" s="1" t="s">
        <v>34</v>
      </c>
      <c r="M185" s="22">
        <v>271</v>
      </c>
    </row>
    <row r="186" spans="1:14" x14ac:dyDescent="0.2">
      <c r="A186" s="86">
        <v>496</v>
      </c>
      <c r="B186" s="86" t="str">
        <f t="shared" si="2"/>
        <v>05/496</v>
      </c>
      <c r="C186" s="116" t="str">
        <f>IF(ISNUMBER(VLOOKUP(A186,'01.03.18'!$A$2:$P$1996,1,FALSE)),"","-")</f>
        <v/>
      </c>
      <c r="D186" s="98">
        <v>38381</v>
      </c>
      <c r="E186" s="85" t="s">
        <v>1449</v>
      </c>
      <c r="F186" s="1" t="s">
        <v>506</v>
      </c>
      <c r="G186" s="90" t="s">
        <v>1499</v>
      </c>
      <c r="H186" s="91" t="s">
        <v>1500</v>
      </c>
      <c r="I186" s="24" t="s">
        <v>1501</v>
      </c>
      <c r="J186" s="91" t="s">
        <v>1502</v>
      </c>
      <c r="K186" s="91" t="s">
        <v>34</v>
      </c>
      <c r="L186" s="91" t="s">
        <v>1503</v>
      </c>
    </row>
    <row r="187" spans="1:14" ht="20" x14ac:dyDescent="0.2">
      <c r="A187" s="78">
        <v>1630</v>
      </c>
      <c r="B187" s="86" t="str">
        <f t="shared" si="2"/>
        <v>05/1630</v>
      </c>
      <c r="C187" s="116" t="str">
        <f>IF(ISNUMBER(VLOOKUP(A187,'01.03.18'!$A$2:$P$1996,1,FALSE)),"","-")</f>
        <v/>
      </c>
      <c r="D187" s="98">
        <v>42602</v>
      </c>
      <c r="E187" s="76">
        <v>5</v>
      </c>
      <c r="F187" s="1" t="s">
        <v>506</v>
      </c>
      <c r="G187" s="1" t="s">
        <v>357</v>
      </c>
      <c r="J187" s="24" t="s">
        <v>1070</v>
      </c>
      <c r="K187" s="75" t="s">
        <v>1066</v>
      </c>
      <c r="M187" s="83"/>
      <c r="N187" s="25"/>
    </row>
    <row r="188" spans="1:14" ht="20" x14ac:dyDescent="0.2">
      <c r="A188" s="78">
        <v>1601</v>
      </c>
      <c r="B188" s="86" t="str">
        <f t="shared" si="2"/>
        <v>05/1601</v>
      </c>
      <c r="C188" s="116" t="str">
        <f>IF(ISNUMBER(VLOOKUP(A188,'01.03.18'!$A$2:$P$1996,1,FALSE)),"","-")</f>
        <v/>
      </c>
      <c r="D188" s="98">
        <v>42511</v>
      </c>
      <c r="E188" s="76">
        <v>5</v>
      </c>
      <c r="F188" s="1" t="s">
        <v>506</v>
      </c>
      <c r="G188" s="1" t="s">
        <v>316</v>
      </c>
      <c r="H188" s="1" t="s">
        <v>317</v>
      </c>
      <c r="I188" s="22" t="s">
        <v>768</v>
      </c>
      <c r="J188" s="1" t="s">
        <v>33</v>
      </c>
      <c r="K188" s="1" t="s">
        <v>34</v>
      </c>
      <c r="L188" s="1" t="s">
        <v>35</v>
      </c>
      <c r="M188" s="1"/>
    </row>
    <row r="189" spans="1:14" ht="20" x14ac:dyDescent="0.2">
      <c r="A189" s="78">
        <v>1431</v>
      </c>
      <c r="B189" s="86" t="str">
        <f t="shared" si="2"/>
        <v>05/1431</v>
      </c>
      <c r="C189" s="116" t="str">
        <f>IF(ISNUMBER(VLOOKUP(A189,'01.03.18'!$A$2:$P$1996,1,FALSE)),"","-")</f>
        <v/>
      </c>
      <c r="D189" s="98">
        <v>41671</v>
      </c>
      <c r="E189" s="76">
        <v>5</v>
      </c>
      <c r="F189" s="1" t="s">
        <v>506</v>
      </c>
      <c r="G189" s="1" t="s">
        <v>940</v>
      </c>
      <c r="J189" s="24" t="s">
        <v>1070</v>
      </c>
      <c r="K189" s="75" t="s">
        <v>1066</v>
      </c>
      <c r="M189" s="83"/>
      <c r="N189" s="25"/>
    </row>
    <row r="190" spans="1:14" ht="20" x14ac:dyDescent="0.2">
      <c r="A190" s="108">
        <v>1583</v>
      </c>
      <c r="B190" s="86" t="str">
        <f t="shared" si="2"/>
        <v>05/1583</v>
      </c>
      <c r="C190" s="117" t="str">
        <f>IF(ISNUMBER(VLOOKUP(A190,'01.03.18'!$A$2:$P$1996,1,FALSE)),"","-")</f>
        <v>-</v>
      </c>
      <c r="D190" s="110">
        <v>42462</v>
      </c>
      <c r="E190" s="111">
        <v>5</v>
      </c>
      <c r="F190" s="112" t="s">
        <v>506</v>
      </c>
      <c r="G190" s="112" t="s">
        <v>289</v>
      </c>
      <c r="H190" s="112" t="s">
        <v>290</v>
      </c>
      <c r="I190" s="114" t="s">
        <v>763</v>
      </c>
      <c r="J190" s="112" t="s">
        <v>291</v>
      </c>
      <c r="K190" s="112" t="s">
        <v>292</v>
      </c>
      <c r="L190" s="112" t="s">
        <v>293</v>
      </c>
      <c r="M190" s="112"/>
      <c r="N190" s="25"/>
    </row>
    <row r="191" spans="1:14" ht="20" x14ac:dyDescent="0.2">
      <c r="A191" s="78">
        <v>1582</v>
      </c>
      <c r="B191" s="86" t="str">
        <f t="shared" si="2"/>
        <v>05/1582</v>
      </c>
      <c r="C191" s="116" t="str">
        <f>IF(ISNUMBER(VLOOKUP(A191,'01.03.18'!$A$2:$P$1996,1,FALSE)),"","-")</f>
        <v/>
      </c>
      <c r="D191" s="98">
        <v>42420</v>
      </c>
      <c r="E191" s="76">
        <v>5</v>
      </c>
      <c r="F191" s="1" t="s">
        <v>506</v>
      </c>
      <c r="G191" s="1" t="s">
        <v>285</v>
      </c>
      <c r="H191" s="1" t="s">
        <v>286</v>
      </c>
      <c r="I191" s="22" t="s">
        <v>762</v>
      </c>
      <c r="J191" s="1" t="s">
        <v>287</v>
      </c>
      <c r="K191" s="1" t="s">
        <v>34</v>
      </c>
      <c r="L191" s="1" t="s">
        <v>288</v>
      </c>
      <c r="M191" s="1"/>
    </row>
    <row r="192" spans="1:14" x14ac:dyDescent="0.2">
      <c r="A192" s="78">
        <v>1432</v>
      </c>
      <c r="B192" s="86" t="str">
        <f t="shared" si="2"/>
        <v>05/1432</v>
      </c>
      <c r="C192" s="116" t="str">
        <f>IF(ISNUMBER(VLOOKUP(A192,'01.03.18'!$A$2:$P$1996,1,FALSE)),"","-")</f>
        <v/>
      </c>
      <c r="D192" s="98">
        <v>41671</v>
      </c>
      <c r="E192" s="76">
        <v>5</v>
      </c>
      <c r="F192" s="1" t="s">
        <v>506</v>
      </c>
      <c r="G192" s="1" t="s">
        <v>941</v>
      </c>
      <c r="I192" s="23"/>
      <c r="J192" s="1" t="s">
        <v>1062</v>
      </c>
      <c r="K192" s="1" t="s">
        <v>526</v>
      </c>
      <c r="L192" s="26" t="s">
        <v>1104</v>
      </c>
      <c r="M192" s="22">
        <v>253</v>
      </c>
    </row>
    <row r="193" spans="1:14" x14ac:dyDescent="0.2">
      <c r="A193" s="78">
        <v>1653</v>
      </c>
      <c r="B193" s="86" t="str">
        <f t="shared" si="2"/>
        <v>05/1653</v>
      </c>
      <c r="C193" s="116" t="str">
        <f>IF(ISNUMBER(VLOOKUP(A193,'01.03.18'!$A$2:$P$1996,1,FALSE)),"","-")</f>
        <v/>
      </c>
      <c r="D193" s="98">
        <v>42728</v>
      </c>
      <c r="E193" s="76">
        <v>5</v>
      </c>
      <c r="F193" s="1" t="s">
        <v>506</v>
      </c>
      <c r="G193" s="1" t="s">
        <v>387</v>
      </c>
      <c r="J193" s="24" t="s">
        <v>1091</v>
      </c>
      <c r="K193" s="75" t="s">
        <v>1057</v>
      </c>
      <c r="M193" s="83"/>
      <c r="N193" s="25"/>
    </row>
    <row r="194" spans="1:14" ht="20" x14ac:dyDescent="0.2">
      <c r="A194" s="78">
        <v>1628</v>
      </c>
      <c r="B194" s="86" t="str">
        <f t="shared" ref="B194:B257" si="3">CONCATENATE("05/",A194)</f>
        <v>05/1628</v>
      </c>
      <c r="C194" s="116" t="str">
        <f>IF(ISNUMBER(VLOOKUP(A194,'01.03.18'!$A$2:$P$1996,1,FALSE)),"","-")</f>
        <v/>
      </c>
      <c r="D194" s="98">
        <v>42602</v>
      </c>
      <c r="E194" s="76">
        <v>5</v>
      </c>
      <c r="F194" s="1" t="s">
        <v>506</v>
      </c>
      <c r="G194" s="1" t="s">
        <v>355</v>
      </c>
      <c r="H194" s="1" t="s">
        <v>356</v>
      </c>
      <c r="I194" s="22" t="s">
        <v>778</v>
      </c>
      <c r="J194" s="1" t="s">
        <v>16</v>
      </c>
      <c r="K194" s="1" t="s">
        <v>17</v>
      </c>
      <c r="L194" s="1" t="s">
        <v>18</v>
      </c>
      <c r="M194" s="1"/>
    </row>
    <row r="195" spans="1:14" x14ac:dyDescent="0.2">
      <c r="A195" s="78">
        <v>1482</v>
      </c>
      <c r="B195" s="86" t="str">
        <f t="shared" si="3"/>
        <v>05/1482</v>
      </c>
      <c r="C195" s="116" t="str">
        <f>IF(ISNUMBER(VLOOKUP(A195,'01.03.18'!$A$2:$P$1996,1,FALSE)),"","-")</f>
        <v/>
      </c>
      <c r="D195" s="98">
        <v>41853</v>
      </c>
      <c r="E195" s="76">
        <v>5</v>
      </c>
      <c r="F195" s="1" t="s">
        <v>506</v>
      </c>
      <c r="G195" s="1" t="s">
        <v>963</v>
      </c>
      <c r="I195" s="22"/>
      <c r="J195" s="1" t="s">
        <v>1055</v>
      </c>
      <c r="K195" s="1" t="s">
        <v>665</v>
      </c>
      <c r="M195" s="1"/>
    </row>
    <row r="196" spans="1:14" ht="20" x14ac:dyDescent="0.2">
      <c r="A196" s="78">
        <v>1657</v>
      </c>
      <c r="B196" s="86" t="str">
        <f t="shared" si="3"/>
        <v>05/1657</v>
      </c>
      <c r="C196" s="116" t="str">
        <f>IF(ISNUMBER(VLOOKUP(A196,'01.03.18'!$A$2:$P$1996,1,FALSE)),"","-")</f>
        <v/>
      </c>
      <c r="D196" s="98">
        <v>42821</v>
      </c>
      <c r="E196" s="76">
        <v>5</v>
      </c>
      <c r="F196" s="1" t="s">
        <v>506</v>
      </c>
      <c r="G196" s="1" t="s">
        <v>392</v>
      </c>
      <c r="J196" s="24" t="s">
        <v>1070</v>
      </c>
      <c r="K196" s="75" t="s">
        <v>1066</v>
      </c>
      <c r="M196" s="83"/>
    </row>
    <row r="197" spans="1:14" x14ac:dyDescent="0.2">
      <c r="A197" s="78">
        <v>1598</v>
      </c>
      <c r="B197" s="86" t="str">
        <f t="shared" si="3"/>
        <v>05/1598</v>
      </c>
      <c r="C197" s="116" t="str">
        <f>IF(ISNUMBER(VLOOKUP(A197,'01.03.18'!$A$2:$P$1996,1,FALSE)),"","-")</f>
        <v/>
      </c>
      <c r="D197" s="98">
        <v>42511</v>
      </c>
      <c r="E197" s="76">
        <v>5</v>
      </c>
      <c r="F197" s="1" t="s">
        <v>506</v>
      </c>
      <c r="G197" s="1" t="s">
        <v>1018</v>
      </c>
      <c r="I197" s="23"/>
      <c r="J197" s="1" t="s">
        <v>245</v>
      </c>
      <c r="K197" s="1" t="s">
        <v>34</v>
      </c>
      <c r="M197" s="22">
        <v>271</v>
      </c>
    </row>
    <row r="198" spans="1:14" x14ac:dyDescent="0.2">
      <c r="A198" s="78">
        <v>1542</v>
      </c>
      <c r="B198" s="86" t="str">
        <f t="shared" si="3"/>
        <v>05/1542</v>
      </c>
      <c r="C198" s="116" t="str">
        <f>IF(ISNUMBER(VLOOKUP(A198,'01.03.18'!$A$2:$P$1996,1,FALSE)),"","-")</f>
        <v/>
      </c>
      <c r="D198" s="98">
        <v>42217</v>
      </c>
      <c r="E198" s="76">
        <v>5</v>
      </c>
      <c r="F198" s="1" t="s">
        <v>506</v>
      </c>
      <c r="G198" s="1" t="s">
        <v>996</v>
      </c>
      <c r="I198" s="23"/>
      <c r="J198" s="1" t="s">
        <v>245</v>
      </c>
      <c r="K198" s="1" t="s">
        <v>34</v>
      </c>
      <c r="M198" s="22">
        <v>271</v>
      </c>
    </row>
    <row r="199" spans="1:14" ht="20" x14ac:dyDescent="0.2">
      <c r="A199" s="78">
        <v>1621</v>
      </c>
      <c r="B199" s="86" t="str">
        <f t="shared" si="3"/>
        <v>05/1621</v>
      </c>
      <c r="C199" s="116" t="str">
        <f>IF(ISNUMBER(VLOOKUP(A199,'01.03.18'!$A$2:$P$1996,1,FALSE)),"","-")</f>
        <v/>
      </c>
      <c r="D199" s="98">
        <v>42602</v>
      </c>
      <c r="E199" s="76">
        <v>5</v>
      </c>
      <c r="F199" s="1" t="s">
        <v>506</v>
      </c>
      <c r="G199" s="1" t="s">
        <v>344</v>
      </c>
      <c r="H199" s="1" t="s">
        <v>345</v>
      </c>
      <c r="I199" s="22" t="s">
        <v>775</v>
      </c>
      <c r="J199" s="1" t="s">
        <v>240</v>
      </c>
      <c r="K199" s="1" t="s">
        <v>241</v>
      </c>
      <c r="L199" s="1" t="s">
        <v>242</v>
      </c>
      <c r="M199" s="1"/>
    </row>
    <row r="200" spans="1:14" x14ac:dyDescent="0.2">
      <c r="A200" s="78">
        <v>1496</v>
      </c>
      <c r="B200" s="86" t="str">
        <f t="shared" si="3"/>
        <v>05/1496</v>
      </c>
      <c r="C200" s="116" t="str">
        <f>IF(ISNUMBER(VLOOKUP(A200,'01.03.18'!$A$2:$P$1996,1,FALSE)),"","-")</f>
        <v/>
      </c>
      <c r="D200" s="98">
        <v>41888</v>
      </c>
      <c r="E200" s="76">
        <v>5</v>
      </c>
      <c r="F200" s="1" t="s">
        <v>506</v>
      </c>
      <c r="G200" s="1" t="s">
        <v>970</v>
      </c>
      <c r="I200" s="23"/>
      <c r="J200" s="1" t="s">
        <v>1074</v>
      </c>
      <c r="K200" s="1" t="s">
        <v>530</v>
      </c>
      <c r="L200" s="26" t="s">
        <v>1105</v>
      </c>
      <c r="M200" s="22">
        <v>252</v>
      </c>
    </row>
    <row r="201" spans="1:14" ht="20" x14ac:dyDescent="0.2">
      <c r="A201" s="108">
        <v>1623</v>
      </c>
      <c r="B201" s="86" t="str">
        <f t="shared" si="3"/>
        <v>05/1623</v>
      </c>
      <c r="C201" s="116" t="str">
        <f>IF(ISNUMBER(VLOOKUP(A201,'01.03.18'!$A$2:$P$1996,1,FALSE)),"","-")</f>
        <v>-</v>
      </c>
      <c r="D201" s="110">
        <v>42602</v>
      </c>
      <c r="E201" s="111">
        <v>5</v>
      </c>
      <c r="F201" s="112" t="s">
        <v>506</v>
      </c>
      <c r="G201" s="112" t="s">
        <v>347</v>
      </c>
      <c r="H201" s="112" t="s">
        <v>348</v>
      </c>
      <c r="I201" s="114" t="s">
        <v>776</v>
      </c>
      <c r="J201" s="112" t="s">
        <v>240</v>
      </c>
      <c r="K201" s="112" t="s">
        <v>241</v>
      </c>
      <c r="L201" s="112" t="s">
        <v>242</v>
      </c>
      <c r="M201" s="112"/>
    </row>
    <row r="202" spans="1:14" ht="20" x14ac:dyDescent="0.2">
      <c r="A202" s="78">
        <v>1513</v>
      </c>
      <c r="B202" s="86" t="str">
        <f t="shared" si="3"/>
        <v>05/1513</v>
      </c>
      <c r="C202" s="116" t="str">
        <f>IF(ISNUMBER(VLOOKUP(A202,'01.03.18'!$A$2:$P$1996,1,FALSE)),"","-")</f>
        <v/>
      </c>
      <c r="D202" s="98">
        <v>41916</v>
      </c>
      <c r="E202" s="76">
        <v>5</v>
      </c>
      <c r="F202" s="1" t="s">
        <v>506</v>
      </c>
      <c r="G202" s="1" t="s">
        <v>978</v>
      </c>
      <c r="J202" s="24" t="s">
        <v>1070</v>
      </c>
      <c r="K202" s="75" t="s">
        <v>1066</v>
      </c>
      <c r="M202" s="83"/>
    </row>
    <row r="203" spans="1:14" x14ac:dyDescent="0.2">
      <c r="A203" s="78">
        <v>1473</v>
      </c>
      <c r="B203" s="86" t="str">
        <f t="shared" si="3"/>
        <v>05/1473</v>
      </c>
      <c r="C203" s="116" t="str">
        <f>IF(ISNUMBER(VLOOKUP(A203,'01.03.18'!$A$2:$P$1996,1,FALSE)),"","-")</f>
        <v/>
      </c>
      <c r="D203" s="98">
        <v>41811</v>
      </c>
      <c r="E203" s="76">
        <v>5</v>
      </c>
      <c r="F203" s="1" t="s">
        <v>506</v>
      </c>
      <c r="G203" s="1" t="s">
        <v>959</v>
      </c>
      <c r="I203" s="22"/>
      <c r="J203" s="1" t="s">
        <v>1055</v>
      </c>
      <c r="K203" s="1" t="s">
        <v>664</v>
      </c>
      <c r="M203" s="1"/>
      <c r="N203" s="25"/>
    </row>
    <row r="204" spans="1:14" ht="20" x14ac:dyDescent="0.2">
      <c r="A204" s="78">
        <v>1589</v>
      </c>
      <c r="B204" s="86" t="str">
        <f t="shared" si="3"/>
        <v>05/1589</v>
      </c>
      <c r="C204" s="116" t="str">
        <f>IF(ISNUMBER(VLOOKUP(A204,'01.03.18'!$A$2:$P$1996,1,FALSE)),"","-")</f>
        <v/>
      </c>
      <c r="D204" s="98">
        <v>42511</v>
      </c>
      <c r="E204" s="76">
        <v>5</v>
      </c>
      <c r="F204" s="1" t="s">
        <v>506</v>
      </c>
      <c r="G204" s="1" t="s">
        <v>302</v>
      </c>
      <c r="H204" s="1" t="s">
        <v>303</v>
      </c>
      <c r="I204" s="22" t="s">
        <v>765</v>
      </c>
      <c r="J204" s="1" t="s">
        <v>16</v>
      </c>
      <c r="K204" s="1" t="s">
        <v>17</v>
      </c>
      <c r="L204" s="1" t="s">
        <v>18</v>
      </c>
      <c r="M204" s="1"/>
    </row>
    <row r="205" spans="1:14" x14ac:dyDescent="0.2">
      <c r="A205" s="78">
        <v>1518</v>
      </c>
      <c r="B205" s="86" t="str">
        <f t="shared" si="3"/>
        <v>05/1518</v>
      </c>
      <c r="C205" s="116" t="str">
        <f>IF(ISNUMBER(VLOOKUP(A205,'01.03.18'!$A$2:$P$1996,1,FALSE)),"","-")</f>
        <v/>
      </c>
      <c r="D205" s="98">
        <v>41951</v>
      </c>
      <c r="E205" s="77">
        <v>5</v>
      </c>
      <c r="F205" s="1" t="s">
        <v>506</v>
      </c>
      <c r="G205" s="1" t="s">
        <v>980</v>
      </c>
      <c r="H205" s="1" t="s">
        <v>1165</v>
      </c>
      <c r="J205" s="24" t="s">
        <v>1367</v>
      </c>
      <c r="K205" s="1" t="s">
        <v>525</v>
      </c>
      <c r="M205" s="83"/>
    </row>
    <row r="206" spans="1:14" x14ac:dyDescent="0.2">
      <c r="A206" s="78">
        <v>1532</v>
      </c>
      <c r="B206" s="86" t="str">
        <f t="shared" si="3"/>
        <v>05/1532</v>
      </c>
      <c r="C206" s="116" t="str">
        <f>IF(ISNUMBER(VLOOKUP(A206,'01.03.18'!$A$2:$P$1996,1,FALSE)),"","-")</f>
        <v/>
      </c>
      <c r="D206" s="98">
        <v>41951</v>
      </c>
      <c r="E206" s="76">
        <v>5</v>
      </c>
      <c r="F206" s="1" t="s">
        <v>506</v>
      </c>
      <c r="G206" s="1" t="s">
        <v>989</v>
      </c>
      <c r="J206" s="24" t="s">
        <v>1367</v>
      </c>
      <c r="K206" s="1" t="s">
        <v>525</v>
      </c>
      <c r="M206" s="83"/>
    </row>
    <row r="207" spans="1:14" x14ac:dyDescent="0.2">
      <c r="A207" s="78">
        <v>1523</v>
      </c>
      <c r="B207" s="86" t="str">
        <f t="shared" si="3"/>
        <v>05/1523</v>
      </c>
      <c r="C207" s="116" t="str">
        <f>IF(ISNUMBER(VLOOKUP(A207,'01.03.18'!$A$2:$P$1996,1,FALSE)),"","-")</f>
        <v/>
      </c>
      <c r="D207" s="98">
        <v>41951</v>
      </c>
      <c r="E207" s="76">
        <v>5</v>
      </c>
      <c r="F207" s="1" t="s">
        <v>506</v>
      </c>
      <c r="G207" s="1" t="s">
        <v>983</v>
      </c>
      <c r="I207" s="22"/>
      <c r="J207" s="1" t="s">
        <v>1055</v>
      </c>
      <c r="K207" s="1" t="s">
        <v>680</v>
      </c>
      <c r="M207" s="1"/>
    </row>
    <row r="208" spans="1:14" x14ac:dyDescent="0.2">
      <c r="A208" s="78">
        <v>1484</v>
      </c>
      <c r="B208" s="86" t="str">
        <f t="shared" si="3"/>
        <v>05/1484</v>
      </c>
      <c r="C208" s="116" t="str">
        <f>IF(ISNUMBER(VLOOKUP(A208,'01.03.18'!$A$2:$P$1996,1,FALSE)),"","-")</f>
        <v/>
      </c>
      <c r="D208" s="98">
        <v>41853</v>
      </c>
      <c r="E208" s="76">
        <v>5</v>
      </c>
      <c r="F208" s="1" t="s">
        <v>506</v>
      </c>
      <c r="G208" s="1" t="s">
        <v>964</v>
      </c>
      <c r="I208" s="22"/>
      <c r="J208" s="1" t="s">
        <v>1055</v>
      </c>
      <c r="K208" s="1" t="s">
        <v>666</v>
      </c>
      <c r="M208" s="1"/>
    </row>
    <row r="209" spans="1:14" x14ac:dyDescent="0.2">
      <c r="A209" s="78">
        <v>1600</v>
      </c>
      <c r="B209" s="86" t="str">
        <f t="shared" si="3"/>
        <v>05/1600</v>
      </c>
      <c r="C209" s="116" t="str">
        <f>IF(ISNUMBER(VLOOKUP(A209,'01.03.18'!$A$2:$P$1996,1,FALSE)),"","-")</f>
        <v/>
      </c>
      <c r="D209" s="98">
        <v>42511</v>
      </c>
      <c r="E209" s="76">
        <v>5</v>
      </c>
      <c r="F209" s="1" t="s">
        <v>506</v>
      </c>
      <c r="G209" s="1" t="s">
        <v>1020</v>
      </c>
      <c r="J209" s="24" t="s">
        <v>1367</v>
      </c>
      <c r="K209" s="1" t="s">
        <v>525</v>
      </c>
      <c r="M209" s="83"/>
    </row>
    <row r="210" spans="1:14" ht="20" x14ac:dyDescent="0.2">
      <c r="A210" s="78">
        <v>1446</v>
      </c>
      <c r="B210" s="86" t="str">
        <f t="shared" si="3"/>
        <v>05/1446</v>
      </c>
      <c r="C210" s="116" t="str">
        <f>IF(ISNUMBER(VLOOKUP(A210,'01.03.18'!$A$2:$P$1996,1,FALSE)),"","-")</f>
        <v/>
      </c>
      <c r="D210" s="98">
        <v>41671</v>
      </c>
      <c r="E210" s="76">
        <v>5</v>
      </c>
      <c r="F210" s="1" t="s">
        <v>506</v>
      </c>
      <c r="G210" s="1" t="s">
        <v>947</v>
      </c>
      <c r="I210" s="22"/>
      <c r="J210" s="1" t="s">
        <v>1055</v>
      </c>
      <c r="K210" s="1" t="s">
        <v>657</v>
      </c>
      <c r="M210" s="1"/>
    </row>
    <row r="211" spans="1:14" x14ac:dyDescent="0.2">
      <c r="A211" s="78">
        <v>1525</v>
      </c>
      <c r="B211" s="86" t="str">
        <f t="shared" si="3"/>
        <v>05/1525</v>
      </c>
      <c r="C211" s="116" t="str">
        <f>IF(ISNUMBER(VLOOKUP(A211,'01.03.18'!$A$2:$P$1996,1,FALSE)),"","-")</f>
        <v/>
      </c>
      <c r="D211" s="98">
        <v>41951</v>
      </c>
      <c r="E211" s="76">
        <v>5</v>
      </c>
      <c r="F211" s="1" t="s">
        <v>506</v>
      </c>
      <c r="G211" s="1" t="s">
        <v>985</v>
      </c>
      <c r="I211" s="22"/>
      <c r="J211" s="1" t="s">
        <v>1055</v>
      </c>
      <c r="K211" s="1" t="s">
        <v>682</v>
      </c>
      <c r="M211" s="1"/>
    </row>
    <row r="212" spans="1:14" ht="20" x14ac:dyDescent="0.2">
      <c r="A212" s="78">
        <v>1587</v>
      </c>
      <c r="B212" s="86" t="str">
        <f t="shared" si="3"/>
        <v>05/1587</v>
      </c>
      <c r="C212" s="116" t="str">
        <f>IF(ISNUMBER(VLOOKUP(A212,'01.03.18'!$A$2:$P$1996,1,FALSE)),"","-")</f>
        <v/>
      </c>
      <c r="D212" s="98">
        <v>42511</v>
      </c>
      <c r="E212" s="76">
        <v>5</v>
      </c>
      <c r="F212" s="1" t="s">
        <v>506</v>
      </c>
      <c r="G212" s="1" t="s">
        <v>295</v>
      </c>
      <c r="H212" s="1" t="s">
        <v>296</v>
      </c>
      <c r="I212" s="22" t="s">
        <v>764</v>
      </c>
      <c r="J212" s="1" t="s">
        <v>240</v>
      </c>
      <c r="K212" s="1" t="s">
        <v>241</v>
      </c>
      <c r="L212" s="1" t="s">
        <v>242</v>
      </c>
      <c r="M212" s="1"/>
    </row>
    <row r="213" spans="1:14" x14ac:dyDescent="0.2">
      <c r="A213" s="78">
        <v>1616</v>
      </c>
      <c r="B213" s="86" t="str">
        <f t="shared" si="3"/>
        <v>05/1616</v>
      </c>
      <c r="C213" s="116" t="str">
        <f>IF(ISNUMBER(VLOOKUP(A213,'01.03.18'!$A$2:$P$1996,1,FALSE)),"","-")</f>
        <v/>
      </c>
      <c r="D213" s="98">
        <v>42602</v>
      </c>
      <c r="E213" s="76">
        <v>5</v>
      </c>
      <c r="F213" s="1" t="s">
        <v>506</v>
      </c>
      <c r="G213" s="1" t="s">
        <v>338</v>
      </c>
      <c r="I213" s="23"/>
      <c r="J213" s="1" t="s">
        <v>245</v>
      </c>
      <c r="K213" s="1" t="s">
        <v>34</v>
      </c>
      <c r="M213" s="22">
        <v>271</v>
      </c>
    </row>
    <row r="214" spans="1:14" x14ac:dyDescent="0.2">
      <c r="A214" s="78">
        <v>1474</v>
      </c>
      <c r="B214" s="86" t="str">
        <f t="shared" si="3"/>
        <v>05/1474</v>
      </c>
      <c r="C214" s="116" t="str">
        <f>IF(ISNUMBER(VLOOKUP(A214,'01.03.18'!$A$2:$P$1996,1,FALSE)),"","-")</f>
        <v/>
      </c>
      <c r="D214" s="98">
        <v>41811</v>
      </c>
      <c r="E214" s="76">
        <v>5</v>
      </c>
      <c r="F214" s="1" t="s">
        <v>506</v>
      </c>
      <c r="G214" s="1" t="s">
        <v>960</v>
      </c>
      <c r="I214" s="22"/>
      <c r="J214" s="1" t="s">
        <v>1055</v>
      </c>
      <c r="K214" s="1" t="s">
        <v>663</v>
      </c>
      <c r="M214" s="1"/>
    </row>
    <row r="215" spans="1:14" ht="20" x14ac:dyDescent="0.2">
      <c r="A215" s="78">
        <v>1660</v>
      </c>
      <c r="B215" s="86" t="str">
        <f t="shared" si="3"/>
        <v>05/1660</v>
      </c>
      <c r="C215" s="116" t="str">
        <f>IF(ISNUMBER(VLOOKUP(A215,'01.03.18'!$A$2:$P$1996,1,FALSE)),"","-")</f>
        <v/>
      </c>
      <c r="D215" s="98">
        <v>42821</v>
      </c>
      <c r="E215" s="76">
        <v>5</v>
      </c>
      <c r="F215" s="1" t="s">
        <v>506</v>
      </c>
      <c r="G215" s="1" t="s">
        <v>395</v>
      </c>
      <c r="I215" s="23"/>
      <c r="J215" s="1" t="s">
        <v>1109</v>
      </c>
      <c r="K215" s="75" t="s">
        <v>1077</v>
      </c>
      <c r="L215" s="1" t="s">
        <v>1110</v>
      </c>
      <c r="M215" s="22">
        <v>26</v>
      </c>
    </row>
    <row r="216" spans="1:14" x14ac:dyDescent="0.2">
      <c r="A216" s="78">
        <v>1545</v>
      </c>
      <c r="B216" s="86" t="str">
        <f t="shared" si="3"/>
        <v>05/1545</v>
      </c>
      <c r="C216" s="116" t="str">
        <f>IF(ISNUMBER(VLOOKUP(A216,'01.03.18'!$A$2:$P$1996,1,FALSE)),"","-")</f>
        <v/>
      </c>
      <c r="D216" s="98">
        <v>42217</v>
      </c>
      <c r="E216" s="76">
        <v>5</v>
      </c>
      <c r="F216" s="1" t="s">
        <v>506</v>
      </c>
      <c r="G216" s="1" t="s">
        <v>997</v>
      </c>
      <c r="J216" s="24" t="s">
        <v>1078</v>
      </c>
      <c r="K216" s="1" t="s">
        <v>688</v>
      </c>
      <c r="M216" s="83"/>
    </row>
    <row r="217" spans="1:14" x14ac:dyDescent="0.2">
      <c r="A217" s="78">
        <v>1635</v>
      </c>
      <c r="B217" s="86" t="str">
        <f t="shared" si="3"/>
        <v>05/1635</v>
      </c>
      <c r="C217" s="116" t="str">
        <f>IF(ISNUMBER(VLOOKUP(A217,'01.03.18'!$A$2:$P$1996,1,FALSE)),"","-")</f>
        <v/>
      </c>
      <c r="D217" s="98">
        <v>42728</v>
      </c>
      <c r="E217" s="76">
        <v>5</v>
      </c>
      <c r="F217" s="1" t="s">
        <v>506</v>
      </c>
      <c r="G217" s="1" t="s">
        <v>363</v>
      </c>
      <c r="I217" s="23"/>
      <c r="J217" s="1" t="s">
        <v>1074</v>
      </c>
      <c r="K217" s="1" t="s">
        <v>530</v>
      </c>
      <c r="L217" s="26" t="s">
        <v>1105</v>
      </c>
      <c r="M217" s="22">
        <v>252</v>
      </c>
    </row>
    <row r="218" spans="1:14" ht="20" x14ac:dyDescent="0.2">
      <c r="A218" s="78">
        <v>1645</v>
      </c>
      <c r="B218" s="86" t="str">
        <f t="shared" si="3"/>
        <v>05/1645</v>
      </c>
      <c r="C218" s="116" t="str">
        <f>IF(ISNUMBER(VLOOKUP(A218,'01.03.18'!$A$2:$P$1996,1,FALSE)),"","-")</f>
        <v/>
      </c>
      <c r="D218" s="98">
        <v>42728</v>
      </c>
      <c r="E218" s="76">
        <v>5</v>
      </c>
      <c r="F218" s="1" t="s">
        <v>506</v>
      </c>
      <c r="G218" s="1" t="s">
        <v>378</v>
      </c>
      <c r="H218" s="1" t="s">
        <v>379</v>
      </c>
      <c r="I218" s="22"/>
      <c r="J218" s="1" t="s">
        <v>299</v>
      </c>
      <c r="K218" s="1" t="s">
        <v>300</v>
      </c>
      <c r="L218" s="1" t="s">
        <v>301</v>
      </c>
      <c r="M218" s="1"/>
      <c r="N218" s="25"/>
    </row>
    <row r="219" spans="1:14" x14ac:dyDescent="0.2">
      <c r="A219" s="78">
        <v>1599</v>
      </c>
      <c r="B219" s="86" t="str">
        <f t="shared" si="3"/>
        <v>05/1599</v>
      </c>
      <c r="C219" s="116" t="str">
        <f>IF(ISNUMBER(VLOOKUP(A219,'01.03.18'!$A$2:$P$1996,1,FALSE)),"","-")</f>
        <v/>
      </c>
      <c r="D219" s="98">
        <v>42511</v>
      </c>
      <c r="E219" s="76">
        <v>5</v>
      </c>
      <c r="F219" s="1" t="s">
        <v>506</v>
      </c>
      <c r="G219" s="1" t="s">
        <v>1019</v>
      </c>
      <c r="J219" s="24" t="s">
        <v>1079</v>
      </c>
      <c r="K219" s="75" t="s">
        <v>1080</v>
      </c>
      <c r="M219" s="83"/>
    </row>
    <row r="220" spans="1:14" x14ac:dyDescent="0.2">
      <c r="A220" s="78">
        <v>1541</v>
      </c>
      <c r="B220" s="86" t="str">
        <f t="shared" si="3"/>
        <v>05/1541</v>
      </c>
      <c r="C220" s="116" t="str">
        <f>IF(ISNUMBER(VLOOKUP(A220,'01.03.18'!$A$2:$P$1996,1,FALSE)),"","-")</f>
        <v/>
      </c>
      <c r="D220" s="98">
        <v>42217</v>
      </c>
      <c r="E220" s="76">
        <v>5</v>
      </c>
      <c r="F220" s="1" t="s">
        <v>506</v>
      </c>
      <c r="G220" s="1" t="s">
        <v>995</v>
      </c>
      <c r="J220" s="24" t="s">
        <v>1078</v>
      </c>
      <c r="K220" s="1" t="s">
        <v>688</v>
      </c>
      <c r="M220" s="83"/>
    </row>
    <row r="221" spans="1:14" x14ac:dyDescent="0.2">
      <c r="A221" s="78">
        <v>1519</v>
      </c>
      <c r="B221" s="86" t="str">
        <f t="shared" si="3"/>
        <v>05/1519</v>
      </c>
      <c r="C221" s="116" t="str">
        <f>IF(ISNUMBER(VLOOKUP(A221,'01.03.18'!$A$2:$P$1996,1,FALSE)),"","-")</f>
        <v/>
      </c>
      <c r="D221" s="98">
        <v>41951</v>
      </c>
      <c r="E221" s="76">
        <v>5</v>
      </c>
      <c r="F221" s="1" t="s">
        <v>506</v>
      </c>
      <c r="G221" s="1" t="s">
        <v>981</v>
      </c>
      <c r="J221" s="24" t="s">
        <v>1059</v>
      </c>
      <c r="K221" s="1" t="s">
        <v>559</v>
      </c>
      <c r="M221" s="83"/>
    </row>
    <row r="222" spans="1:14" ht="20" x14ac:dyDescent="0.2">
      <c r="A222" s="78">
        <v>1607</v>
      </c>
      <c r="B222" s="86" t="str">
        <f t="shared" si="3"/>
        <v>05/1607</v>
      </c>
      <c r="C222" s="116" t="str">
        <f>IF(ISNUMBER(VLOOKUP(A222,'01.03.18'!$A$2:$P$1996,1,FALSE)),"","-")</f>
        <v/>
      </c>
      <c r="D222" s="98">
        <v>42511</v>
      </c>
      <c r="E222" s="76">
        <v>5</v>
      </c>
      <c r="F222" s="1" t="s">
        <v>506</v>
      </c>
      <c r="G222" s="1" t="s">
        <v>1023</v>
      </c>
      <c r="J222" s="24" t="s">
        <v>1070</v>
      </c>
      <c r="K222" s="75" t="s">
        <v>1066</v>
      </c>
      <c r="M222" s="83"/>
    </row>
    <row r="223" spans="1:14" ht="20" x14ac:dyDescent="0.2">
      <c r="A223" s="78">
        <v>1659</v>
      </c>
      <c r="B223" s="86" t="str">
        <f t="shared" si="3"/>
        <v>05/1659</v>
      </c>
      <c r="C223" s="116" t="str">
        <f>IF(ISNUMBER(VLOOKUP(A223,'01.03.18'!$A$2:$P$1996,1,FALSE)),"","-")</f>
        <v/>
      </c>
      <c r="D223" s="98">
        <v>42821</v>
      </c>
      <c r="E223" s="76">
        <v>5</v>
      </c>
      <c r="F223" s="1" t="s">
        <v>506</v>
      </c>
      <c r="G223" s="1" t="s">
        <v>394</v>
      </c>
      <c r="I223" s="23"/>
      <c r="J223" s="1" t="s">
        <v>1116</v>
      </c>
      <c r="K223" s="1" t="s">
        <v>1114</v>
      </c>
      <c r="L223" s="26" t="s">
        <v>1115</v>
      </c>
      <c r="M223" s="22">
        <v>203</v>
      </c>
    </row>
    <row r="224" spans="1:14" ht="20" x14ac:dyDescent="0.2">
      <c r="A224" s="78">
        <v>1649</v>
      </c>
      <c r="B224" s="86" t="str">
        <f t="shared" si="3"/>
        <v>05/1649</v>
      </c>
      <c r="C224" s="116" t="str">
        <f>IF(ISNUMBER(VLOOKUP(A224,'01.03.18'!$A$2:$P$1996,1,FALSE)),"","-")</f>
        <v/>
      </c>
      <c r="D224" s="98">
        <v>42728</v>
      </c>
      <c r="E224" s="76">
        <v>5</v>
      </c>
      <c r="F224" s="1" t="s">
        <v>506</v>
      </c>
      <c r="G224" s="1" t="s">
        <v>384</v>
      </c>
      <c r="H224" s="1" t="s">
        <v>385</v>
      </c>
      <c r="I224" s="22" t="s">
        <v>784</v>
      </c>
      <c r="J224" s="1" t="s">
        <v>13</v>
      </c>
      <c r="K224" s="1" t="s">
        <v>14</v>
      </c>
      <c r="L224" s="1" t="s">
        <v>15</v>
      </c>
      <c r="M224" s="1"/>
    </row>
    <row r="225" spans="1:14" ht="20" x14ac:dyDescent="0.2">
      <c r="A225" s="78">
        <v>1604</v>
      </c>
      <c r="B225" s="86" t="str">
        <f t="shared" si="3"/>
        <v>05/1604</v>
      </c>
      <c r="C225" s="116" t="str">
        <f>IF(ISNUMBER(VLOOKUP(A225,'01.03.18'!$A$2:$P$1996,1,FALSE)),"","-")</f>
        <v/>
      </c>
      <c r="D225" s="98">
        <v>42511</v>
      </c>
      <c r="E225" s="76">
        <v>5</v>
      </c>
      <c r="F225" s="1" t="s">
        <v>506</v>
      </c>
      <c r="G225" s="1" t="s">
        <v>1021</v>
      </c>
      <c r="J225" s="24" t="s">
        <v>1070</v>
      </c>
      <c r="K225" s="75" t="s">
        <v>1066</v>
      </c>
      <c r="M225" s="83"/>
    </row>
    <row r="226" spans="1:14" ht="20" x14ac:dyDescent="0.2">
      <c r="A226" s="78">
        <v>1586</v>
      </c>
      <c r="B226" s="86" t="str">
        <f t="shared" si="3"/>
        <v>05/1586</v>
      </c>
      <c r="C226" s="116" t="str">
        <f>IF(ISNUMBER(VLOOKUP(A226,'01.03.18'!$A$2:$P$1996,1,FALSE)),"","-")</f>
        <v/>
      </c>
      <c r="D226" s="98">
        <v>42511</v>
      </c>
      <c r="E226" s="76">
        <v>5</v>
      </c>
      <c r="F226" s="1" t="s">
        <v>506</v>
      </c>
      <c r="G226" s="1" t="s">
        <v>1016</v>
      </c>
      <c r="H226" s="1" t="s">
        <v>294</v>
      </c>
      <c r="I226" s="22"/>
      <c r="J226" s="1" t="s">
        <v>98</v>
      </c>
      <c r="K226" s="75" t="s">
        <v>1497</v>
      </c>
      <c r="L226" s="1" t="s">
        <v>100</v>
      </c>
      <c r="M226" s="1"/>
    </row>
    <row r="227" spans="1:14" x14ac:dyDescent="0.2">
      <c r="A227" s="78">
        <v>1533</v>
      </c>
      <c r="B227" s="86" t="str">
        <f t="shared" si="3"/>
        <v>05/1533</v>
      </c>
      <c r="C227" s="116" t="str">
        <f>IF(ISNUMBER(VLOOKUP(A227,'01.03.18'!$A$2:$P$1996,1,FALSE)),"","-")</f>
        <v/>
      </c>
      <c r="D227" s="98">
        <v>41951</v>
      </c>
      <c r="E227" s="76">
        <v>5</v>
      </c>
      <c r="F227" s="1" t="s">
        <v>506</v>
      </c>
      <c r="G227" s="1" t="s">
        <v>990</v>
      </c>
      <c r="I227" s="22"/>
      <c r="J227" s="1" t="s">
        <v>1055</v>
      </c>
      <c r="K227" s="1" t="s">
        <v>681</v>
      </c>
      <c r="M227" s="1"/>
    </row>
    <row r="228" spans="1:14" ht="20" x14ac:dyDescent="0.2">
      <c r="A228" s="78">
        <v>1560</v>
      </c>
      <c r="B228" s="86" t="str">
        <f t="shared" si="3"/>
        <v>05/1560</v>
      </c>
      <c r="C228" s="116" t="str">
        <f>IF(ISNUMBER(VLOOKUP(A228,'01.03.18'!$A$2:$P$1996,1,FALSE)),"","-")</f>
        <v/>
      </c>
      <c r="D228" s="98">
        <v>42301</v>
      </c>
      <c r="E228" s="76">
        <v>5</v>
      </c>
      <c r="F228" s="1" t="s">
        <v>506</v>
      </c>
      <c r="G228" s="21" t="s">
        <v>246</v>
      </c>
      <c r="H228" s="1" t="s">
        <v>247</v>
      </c>
      <c r="I228" s="24" t="s">
        <v>756</v>
      </c>
      <c r="J228" s="75" t="s">
        <v>1081</v>
      </c>
      <c r="K228" s="1" t="s">
        <v>1044</v>
      </c>
    </row>
    <row r="229" spans="1:14" ht="20" x14ac:dyDescent="0.2">
      <c r="A229" s="78">
        <v>1452</v>
      </c>
      <c r="B229" s="86" t="str">
        <f t="shared" si="3"/>
        <v>05/1452</v>
      </c>
      <c r="C229" s="116" t="str">
        <f>IF(ISNUMBER(VLOOKUP(A229,'01.03.18'!$A$2:$P$1996,1,FALSE)),"","-")</f>
        <v/>
      </c>
      <c r="D229" s="98">
        <v>41755</v>
      </c>
      <c r="E229" s="76">
        <v>5</v>
      </c>
      <c r="F229" s="1" t="s">
        <v>506</v>
      </c>
      <c r="G229" s="1" t="s">
        <v>951</v>
      </c>
      <c r="J229" s="24" t="s">
        <v>1070</v>
      </c>
      <c r="K229" s="75" t="s">
        <v>1066</v>
      </c>
      <c r="M229" s="83"/>
    </row>
    <row r="230" spans="1:14" ht="20" x14ac:dyDescent="0.2">
      <c r="A230" s="78">
        <v>1497</v>
      </c>
      <c r="B230" s="86" t="str">
        <f t="shared" si="3"/>
        <v>05/1497</v>
      </c>
      <c r="C230" s="116" t="str">
        <f>IF(ISNUMBER(VLOOKUP(A230,'01.03.18'!$A$2:$P$1996,1,FALSE)),"","-")</f>
        <v/>
      </c>
      <c r="D230" s="98">
        <v>41888</v>
      </c>
      <c r="E230" s="77">
        <v>5</v>
      </c>
      <c r="F230" s="1" t="s">
        <v>506</v>
      </c>
      <c r="G230" s="1" t="s">
        <v>210</v>
      </c>
      <c r="H230" s="1" t="s">
        <v>211</v>
      </c>
      <c r="I230" s="22" t="s">
        <v>750</v>
      </c>
      <c r="J230" s="1" t="s">
        <v>212</v>
      </c>
      <c r="K230" s="21" t="s">
        <v>213</v>
      </c>
      <c r="L230" s="1" t="s">
        <v>214</v>
      </c>
      <c r="M230" s="1"/>
    </row>
    <row r="231" spans="1:14" x14ac:dyDescent="0.2">
      <c r="A231" s="78">
        <v>1594</v>
      </c>
      <c r="B231" s="86" t="str">
        <f t="shared" si="3"/>
        <v>05/1594</v>
      </c>
      <c r="C231" s="116" t="str">
        <f>IF(ISNUMBER(VLOOKUP(A231,'01.03.18'!$A$2:$P$1996,1,FALSE)),"","-")</f>
        <v/>
      </c>
      <c r="D231" s="98">
        <v>42511</v>
      </c>
      <c r="E231" s="76">
        <v>5</v>
      </c>
      <c r="F231" s="1" t="s">
        <v>506</v>
      </c>
      <c r="G231" s="1" t="s">
        <v>308</v>
      </c>
      <c r="I231" s="23"/>
      <c r="J231" s="1" t="s">
        <v>1084</v>
      </c>
      <c r="K231" s="75" t="s">
        <v>1082</v>
      </c>
    </row>
    <row r="232" spans="1:14" ht="20" x14ac:dyDescent="0.2">
      <c r="A232" s="78">
        <v>1459</v>
      </c>
      <c r="B232" s="86" t="str">
        <f t="shared" si="3"/>
        <v>05/1459</v>
      </c>
      <c r="C232" s="116" t="str">
        <f>IF(ISNUMBER(VLOOKUP(A232,'01.03.18'!$A$2:$P$1996,1,FALSE)),"","-")</f>
        <v/>
      </c>
      <c r="D232" s="98">
        <v>41755</v>
      </c>
      <c r="E232" s="76">
        <v>5</v>
      </c>
      <c r="F232" s="1" t="s">
        <v>506</v>
      </c>
      <c r="G232" s="1" t="s">
        <v>192</v>
      </c>
      <c r="H232" s="1" t="s">
        <v>193</v>
      </c>
      <c r="I232" s="22" t="s">
        <v>745</v>
      </c>
      <c r="J232" s="1" t="s">
        <v>194</v>
      </c>
      <c r="K232" s="1" t="s">
        <v>195</v>
      </c>
      <c r="L232" s="1" t="s">
        <v>196</v>
      </c>
      <c r="M232" s="1"/>
    </row>
    <row r="233" spans="1:14" x14ac:dyDescent="0.2">
      <c r="A233" s="78">
        <v>1502</v>
      </c>
      <c r="B233" s="86" t="str">
        <f t="shared" si="3"/>
        <v>05/1502</v>
      </c>
      <c r="C233" s="116" t="str">
        <f>IF(ISNUMBER(VLOOKUP(A233,'01.03.18'!$A$2:$P$1996,1,FALSE)),"","-")</f>
        <v/>
      </c>
      <c r="D233" s="98">
        <v>41888</v>
      </c>
      <c r="E233" s="76">
        <v>5</v>
      </c>
      <c r="F233" s="1" t="s">
        <v>506</v>
      </c>
      <c r="G233" s="1" t="s">
        <v>972</v>
      </c>
      <c r="I233" s="23"/>
      <c r="J233" s="1" t="s">
        <v>1085</v>
      </c>
      <c r="K233" s="1" t="s">
        <v>582</v>
      </c>
      <c r="L233" s="26" t="s">
        <v>1106</v>
      </c>
      <c r="M233" s="22">
        <v>288</v>
      </c>
    </row>
    <row r="234" spans="1:14" x14ac:dyDescent="0.2">
      <c r="A234" s="78">
        <v>1622</v>
      </c>
      <c r="B234" s="86" t="str">
        <f t="shared" si="3"/>
        <v>05/1622</v>
      </c>
      <c r="C234" s="116" t="str">
        <f>IF(ISNUMBER(VLOOKUP(A234,'01.03.18'!$A$2:$P$1996,1,FALSE)),"","-")</f>
        <v/>
      </c>
      <c r="D234" s="98">
        <v>42602</v>
      </c>
      <c r="E234" s="76">
        <v>5</v>
      </c>
      <c r="F234" s="1" t="s">
        <v>506</v>
      </c>
      <c r="G234" s="1" t="s">
        <v>346</v>
      </c>
      <c r="J234" s="24" t="s">
        <v>1367</v>
      </c>
      <c r="K234" s="1" t="s">
        <v>525</v>
      </c>
      <c r="M234" s="83"/>
    </row>
    <row r="235" spans="1:14" x14ac:dyDescent="0.2">
      <c r="A235" s="78">
        <v>1574</v>
      </c>
      <c r="B235" s="86" t="str">
        <f t="shared" si="3"/>
        <v>05/1574</v>
      </c>
      <c r="C235" s="116" t="str">
        <f>IF(ISNUMBER(VLOOKUP(A235,'01.03.18'!$A$2:$P$1996,1,FALSE)),"","-")</f>
        <v/>
      </c>
      <c r="D235" s="98">
        <v>42420</v>
      </c>
      <c r="E235" s="76">
        <v>5</v>
      </c>
      <c r="F235" s="1" t="s">
        <v>506</v>
      </c>
      <c r="G235" s="1" t="s">
        <v>1013</v>
      </c>
      <c r="I235" s="23"/>
      <c r="J235" s="1" t="s">
        <v>1062</v>
      </c>
      <c r="K235" s="1" t="s">
        <v>507</v>
      </c>
      <c r="L235" s="26" t="s">
        <v>1104</v>
      </c>
      <c r="M235" s="22">
        <v>253</v>
      </c>
    </row>
    <row r="236" spans="1:14" x14ac:dyDescent="0.2">
      <c r="A236" s="78">
        <v>1486</v>
      </c>
      <c r="B236" s="86" t="str">
        <f t="shared" si="3"/>
        <v>05/1486</v>
      </c>
      <c r="C236" s="116" t="str">
        <f>IF(ISNUMBER(VLOOKUP(A236,'01.03.18'!$A$2:$P$1996,1,FALSE)),"","-")</f>
        <v/>
      </c>
      <c r="D236" s="98">
        <v>41853</v>
      </c>
      <c r="E236" s="76">
        <v>5</v>
      </c>
      <c r="F236" s="1" t="s">
        <v>506</v>
      </c>
      <c r="G236" s="1" t="s">
        <v>966</v>
      </c>
      <c r="I236" s="22"/>
      <c r="J236" s="1" t="s">
        <v>1055</v>
      </c>
      <c r="K236" s="1" t="s">
        <v>667</v>
      </c>
      <c r="M236" s="1"/>
    </row>
    <row r="237" spans="1:14" x14ac:dyDescent="0.2">
      <c r="A237" s="78">
        <v>1506</v>
      </c>
      <c r="B237" s="86" t="str">
        <f t="shared" si="3"/>
        <v>05/1506</v>
      </c>
      <c r="C237" s="116" t="str">
        <f>IF(ISNUMBER(VLOOKUP(A237,'01.03.18'!$A$2:$P$1996,1,FALSE)),"","-")</f>
        <v/>
      </c>
      <c r="D237" s="98">
        <v>41916</v>
      </c>
      <c r="E237" s="76">
        <v>5</v>
      </c>
      <c r="F237" s="1" t="s">
        <v>506</v>
      </c>
      <c r="G237" s="1" t="s">
        <v>416</v>
      </c>
      <c r="I237" s="22"/>
      <c r="J237" s="1" t="s">
        <v>1055</v>
      </c>
      <c r="K237" s="1" t="s">
        <v>673</v>
      </c>
      <c r="M237" s="1"/>
    </row>
    <row r="238" spans="1:14" x14ac:dyDescent="0.2">
      <c r="A238" s="78">
        <v>1572</v>
      </c>
      <c r="B238" s="86" t="str">
        <f t="shared" si="3"/>
        <v>05/1572</v>
      </c>
      <c r="C238" s="116" t="str">
        <f>IF(ISNUMBER(VLOOKUP(A238,'01.03.18'!$A$2:$P$1996,1,FALSE)),"","-")</f>
        <v/>
      </c>
      <c r="D238" s="98">
        <v>42420</v>
      </c>
      <c r="E238" s="76">
        <v>5</v>
      </c>
      <c r="F238" s="1" t="s">
        <v>506</v>
      </c>
      <c r="G238" s="1" t="s">
        <v>1011</v>
      </c>
      <c r="J238" s="24" t="s">
        <v>1091</v>
      </c>
      <c r="K238" s="75" t="s">
        <v>1061</v>
      </c>
      <c r="M238" s="83"/>
    </row>
    <row r="239" spans="1:14" x14ac:dyDescent="0.2">
      <c r="A239" s="78">
        <v>1626</v>
      </c>
      <c r="B239" s="86" t="str">
        <f t="shared" si="3"/>
        <v>05/1626</v>
      </c>
      <c r="C239" s="116" t="str">
        <f>IF(ISNUMBER(VLOOKUP(A239,'01.03.18'!$A$2:$P$1996,1,FALSE)),"","-")</f>
        <v/>
      </c>
      <c r="D239" s="98">
        <v>42602</v>
      </c>
      <c r="E239" s="76">
        <v>5</v>
      </c>
      <c r="F239" s="1" t="s">
        <v>506</v>
      </c>
      <c r="G239" s="1" t="s">
        <v>352</v>
      </c>
      <c r="J239" s="24" t="s">
        <v>1091</v>
      </c>
      <c r="K239" s="75" t="s">
        <v>1061</v>
      </c>
      <c r="M239" s="83"/>
    </row>
    <row r="240" spans="1:14" ht="20" x14ac:dyDescent="0.2">
      <c r="A240" s="78">
        <v>1546</v>
      </c>
      <c r="B240" s="86" t="str">
        <f t="shared" si="3"/>
        <v>05/1546</v>
      </c>
      <c r="C240" s="116" t="str">
        <f>IF(ISNUMBER(VLOOKUP(A240,'01.03.18'!$A$2:$P$1996,1,FALSE)),"","-")</f>
        <v/>
      </c>
      <c r="D240" s="98">
        <v>42217</v>
      </c>
      <c r="E240" s="76">
        <v>5</v>
      </c>
      <c r="F240" s="1" t="s">
        <v>506</v>
      </c>
      <c r="G240" s="1" t="s">
        <v>238</v>
      </c>
      <c r="H240" s="1" t="s">
        <v>239</v>
      </c>
      <c r="I240" s="22" t="s">
        <v>754</v>
      </c>
      <c r="J240" s="1" t="s">
        <v>240</v>
      </c>
      <c r="K240" s="1" t="s">
        <v>241</v>
      </c>
      <c r="L240" s="1" t="s">
        <v>242</v>
      </c>
      <c r="M240" s="1"/>
      <c r="N240" s="25"/>
    </row>
    <row r="241" spans="1:13" ht="20" x14ac:dyDescent="0.2">
      <c r="A241" s="78">
        <v>1655</v>
      </c>
      <c r="B241" s="86" t="str">
        <f t="shared" si="3"/>
        <v>05/1655</v>
      </c>
      <c r="C241" s="116" t="str">
        <f>IF(ISNUMBER(VLOOKUP(A241,'01.03.18'!$A$2:$P$1996,1,FALSE)),"","-")</f>
        <v/>
      </c>
      <c r="D241" s="98">
        <v>42728</v>
      </c>
      <c r="E241" s="76">
        <v>5</v>
      </c>
      <c r="F241" s="1" t="s">
        <v>506</v>
      </c>
      <c r="G241" s="1" t="s">
        <v>389</v>
      </c>
      <c r="H241" s="1" t="s">
        <v>390</v>
      </c>
      <c r="I241" s="22"/>
      <c r="J241" s="1" t="s">
        <v>299</v>
      </c>
      <c r="K241" s="1" t="s">
        <v>300</v>
      </c>
      <c r="L241" s="1" t="s">
        <v>301</v>
      </c>
      <c r="M241" s="1"/>
    </row>
    <row r="242" spans="1:13" ht="20" x14ac:dyDescent="0.2">
      <c r="A242" s="78">
        <v>1530</v>
      </c>
      <c r="B242" s="86" t="str">
        <f t="shared" si="3"/>
        <v>05/1530</v>
      </c>
      <c r="C242" s="116" t="str">
        <f>IF(ISNUMBER(VLOOKUP(A242,'01.03.18'!$A$2:$P$1996,1,FALSE)),"","-")</f>
        <v/>
      </c>
      <c r="D242" s="98">
        <v>41951</v>
      </c>
      <c r="E242" s="76">
        <v>5</v>
      </c>
      <c r="F242" s="1" t="s">
        <v>506</v>
      </c>
      <c r="G242" s="1" t="s">
        <v>988</v>
      </c>
      <c r="I242" s="22"/>
      <c r="J242" s="1" t="s">
        <v>1055</v>
      </c>
      <c r="K242" s="1" t="s">
        <v>684</v>
      </c>
      <c r="M242" s="1"/>
    </row>
    <row r="243" spans="1:13" ht="20" x14ac:dyDescent="0.2">
      <c r="A243" s="78">
        <v>1642</v>
      </c>
      <c r="B243" s="86" t="str">
        <f t="shared" si="3"/>
        <v>05/1642</v>
      </c>
      <c r="C243" s="116" t="str">
        <f>IF(ISNUMBER(VLOOKUP(A243,'01.03.18'!$A$2:$P$1996,1,FALSE)),"","-")</f>
        <v/>
      </c>
      <c r="D243" s="98">
        <v>42728</v>
      </c>
      <c r="E243" s="76">
        <v>5</v>
      </c>
      <c r="F243" s="1" t="s">
        <v>506</v>
      </c>
      <c r="G243" s="1" t="s">
        <v>373</v>
      </c>
      <c r="I243" s="23"/>
      <c r="J243" s="1" t="s">
        <v>95</v>
      </c>
      <c r="K243" s="75" t="s">
        <v>96</v>
      </c>
      <c r="L243" s="1" t="s">
        <v>1098</v>
      </c>
    </row>
    <row r="244" spans="1:13" ht="20" x14ac:dyDescent="0.2">
      <c r="A244" s="78">
        <v>1443</v>
      </c>
      <c r="B244" s="86" t="str">
        <f t="shared" si="3"/>
        <v>05/1443</v>
      </c>
      <c r="C244" s="116" t="str">
        <f>IF(ISNUMBER(VLOOKUP(A244,'01.03.18'!$A$2:$P$1996,1,FALSE)),"","-")</f>
        <v/>
      </c>
      <c r="D244" s="98">
        <v>41671</v>
      </c>
      <c r="E244" s="76">
        <v>5</v>
      </c>
      <c r="F244" s="1" t="s">
        <v>506</v>
      </c>
      <c r="G244" s="1" t="s">
        <v>945</v>
      </c>
      <c r="J244" s="24" t="s">
        <v>1070</v>
      </c>
      <c r="K244" s="75" t="s">
        <v>1066</v>
      </c>
      <c r="M244" s="83"/>
    </row>
    <row r="245" spans="1:13" ht="20" x14ac:dyDescent="0.2">
      <c r="A245" s="78">
        <v>1592</v>
      </c>
      <c r="B245" s="86" t="str">
        <f t="shared" si="3"/>
        <v>05/1592</v>
      </c>
      <c r="C245" s="116" t="str">
        <f>IF(ISNUMBER(VLOOKUP(A245,'01.03.18'!$A$2:$P$1996,1,FALSE)),"","-")</f>
        <v/>
      </c>
      <c r="D245" s="98">
        <v>42511</v>
      </c>
      <c r="E245" s="76">
        <v>5</v>
      </c>
      <c r="F245" s="1" t="s">
        <v>506</v>
      </c>
      <c r="G245" s="1" t="s">
        <v>1017</v>
      </c>
      <c r="J245" s="24" t="s">
        <v>1070</v>
      </c>
      <c r="K245" s="75" t="s">
        <v>1066</v>
      </c>
      <c r="M245" s="83"/>
    </row>
    <row r="246" spans="1:13" x14ac:dyDescent="0.2">
      <c r="A246" s="78">
        <v>1464</v>
      </c>
      <c r="B246" s="86" t="str">
        <f t="shared" si="3"/>
        <v>05/1464</v>
      </c>
      <c r="C246" s="116" t="str">
        <f>IF(ISNUMBER(VLOOKUP(A246,'01.03.18'!$A$2:$P$1996,1,FALSE)),"","-")</f>
        <v/>
      </c>
      <c r="D246" s="98">
        <v>41755</v>
      </c>
      <c r="E246" s="76">
        <v>5</v>
      </c>
      <c r="F246" s="1" t="s">
        <v>506</v>
      </c>
      <c r="G246" s="1" t="s">
        <v>955</v>
      </c>
      <c r="I246" s="23"/>
      <c r="J246" s="1" t="s">
        <v>1085</v>
      </c>
      <c r="K246" s="1" t="s">
        <v>582</v>
      </c>
      <c r="L246" s="26" t="s">
        <v>1106</v>
      </c>
      <c r="M246" s="22">
        <v>288</v>
      </c>
    </row>
    <row r="247" spans="1:13" ht="20" x14ac:dyDescent="0.2">
      <c r="A247" s="78">
        <v>1597</v>
      </c>
      <c r="B247" s="86" t="str">
        <f t="shared" si="3"/>
        <v>05/1597</v>
      </c>
      <c r="C247" s="116" t="str">
        <f>IF(ISNUMBER(VLOOKUP(A247,'01.03.18'!$A$2:$P$1996,1,FALSE)),"","-")</f>
        <v/>
      </c>
      <c r="D247" s="98">
        <v>42511</v>
      </c>
      <c r="E247" s="76">
        <v>5</v>
      </c>
      <c r="F247" s="1" t="s">
        <v>506</v>
      </c>
      <c r="G247" s="1" t="s">
        <v>314</v>
      </c>
      <c r="H247" s="1" t="s">
        <v>315</v>
      </c>
      <c r="I247" s="22" t="s">
        <v>755</v>
      </c>
      <c r="J247" s="1" t="s">
        <v>245</v>
      </c>
      <c r="K247" s="1" t="s">
        <v>34</v>
      </c>
      <c r="M247" s="22">
        <v>271</v>
      </c>
    </row>
    <row r="248" spans="1:13" ht="20" x14ac:dyDescent="0.2">
      <c r="A248" s="78">
        <v>1548</v>
      </c>
      <c r="B248" s="86" t="str">
        <f t="shared" si="3"/>
        <v>05/1548</v>
      </c>
      <c r="C248" s="116" t="str">
        <f>IF(ISNUMBER(VLOOKUP(A248,'01.03.18'!$A$2:$P$1996,1,FALSE)),"","-")</f>
        <v/>
      </c>
      <c r="D248" s="98">
        <v>42301</v>
      </c>
      <c r="E248" s="76">
        <v>5</v>
      </c>
      <c r="F248" s="1" t="s">
        <v>506</v>
      </c>
      <c r="G248" s="1" t="s">
        <v>243</v>
      </c>
      <c r="H248" s="1" t="s">
        <v>244</v>
      </c>
      <c r="I248" s="22" t="s">
        <v>755</v>
      </c>
      <c r="J248" s="1" t="s">
        <v>245</v>
      </c>
      <c r="K248" s="1" t="s">
        <v>34</v>
      </c>
      <c r="M248" s="22">
        <v>271</v>
      </c>
    </row>
    <row r="249" spans="1:13" ht="20" x14ac:dyDescent="0.2">
      <c r="A249" s="78">
        <v>1614</v>
      </c>
      <c r="B249" s="86" t="str">
        <f t="shared" si="3"/>
        <v>05/1614</v>
      </c>
      <c r="C249" s="116" t="str">
        <f>IF(ISNUMBER(VLOOKUP(A249,'01.03.18'!$A$2:$P$1996,1,FALSE)),"","-")</f>
        <v/>
      </c>
      <c r="D249" s="98">
        <v>42602</v>
      </c>
      <c r="E249" s="76">
        <v>5</v>
      </c>
      <c r="F249" s="1" t="s">
        <v>506</v>
      </c>
      <c r="G249" s="1" t="s">
        <v>330</v>
      </c>
      <c r="H249" s="1" t="s">
        <v>331</v>
      </c>
      <c r="I249" s="22" t="s">
        <v>705</v>
      </c>
      <c r="J249" s="1" t="s">
        <v>42</v>
      </c>
      <c r="K249" s="1" t="s">
        <v>43</v>
      </c>
      <c r="L249" s="1" t="s">
        <v>44</v>
      </c>
      <c r="M249" s="1"/>
    </row>
    <row r="250" spans="1:13" ht="20" x14ac:dyDescent="0.2">
      <c r="A250" s="78">
        <v>1488</v>
      </c>
      <c r="B250" s="86" t="str">
        <f t="shared" si="3"/>
        <v>05/1488</v>
      </c>
      <c r="C250" s="116" t="str">
        <f>IF(ISNUMBER(VLOOKUP(A250,'01.03.18'!$A$2:$P$1996,1,FALSE)),"","-")</f>
        <v/>
      </c>
      <c r="D250" s="98">
        <v>41853</v>
      </c>
      <c r="E250" s="76">
        <v>5</v>
      </c>
      <c r="F250" s="1" t="s">
        <v>506</v>
      </c>
      <c r="G250" s="1" t="s">
        <v>206</v>
      </c>
      <c r="H250" s="1" t="s">
        <v>207</v>
      </c>
      <c r="I250" s="22" t="s">
        <v>748</v>
      </c>
      <c r="J250" s="1" t="s">
        <v>16</v>
      </c>
      <c r="K250" s="1" t="s">
        <v>17</v>
      </c>
      <c r="L250" s="1" t="s">
        <v>18</v>
      </c>
      <c r="M250" s="1"/>
    </row>
    <row r="251" spans="1:13" x14ac:dyDescent="0.2">
      <c r="A251" s="78">
        <v>1448</v>
      </c>
      <c r="B251" s="86" t="str">
        <f t="shared" si="3"/>
        <v>05/1448</v>
      </c>
      <c r="C251" s="116" t="str">
        <f>IF(ISNUMBER(VLOOKUP(A251,'01.03.18'!$A$2:$P$1996,1,FALSE)),"","-")</f>
        <v/>
      </c>
      <c r="D251" s="98">
        <v>41755</v>
      </c>
      <c r="E251" s="76">
        <v>5</v>
      </c>
      <c r="F251" s="1" t="s">
        <v>506</v>
      </c>
      <c r="G251" s="1" t="s">
        <v>949</v>
      </c>
      <c r="H251" s="1" t="s">
        <v>178</v>
      </c>
      <c r="I251" s="22"/>
      <c r="J251" s="1" t="s">
        <v>179</v>
      </c>
      <c r="K251" s="1" t="s">
        <v>1496</v>
      </c>
      <c r="L251" s="1" t="s">
        <v>181</v>
      </c>
      <c r="M251" s="1"/>
    </row>
    <row r="252" spans="1:13" ht="20" x14ac:dyDescent="0.2">
      <c r="A252" s="78">
        <v>1644</v>
      </c>
      <c r="B252" s="86" t="str">
        <f t="shared" si="3"/>
        <v>05/1644</v>
      </c>
      <c r="C252" s="116" t="str">
        <f>IF(ISNUMBER(VLOOKUP(A252,'01.03.18'!$A$2:$P$1996,1,FALSE)),"","-")</f>
        <v/>
      </c>
      <c r="D252" s="98">
        <v>42728</v>
      </c>
      <c r="E252" s="76">
        <v>5</v>
      </c>
      <c r="F252" s="1" t="s">
        <v>506</v>
      </c>
      <c r="G252" s="1" t="s">
        <v>376</v>
      </c>
      <c r="H252" s="1" t="s">
        <v>377</v>
      </c>
      <c r="I252" s="22" t="s">
        <v>783</v>
      </c>
      <c r="J252" s="1" t="s">
        <v>16</v>
      </c>
      <c r="K252" s="1" t="s">
        <v>17</v>
      </c>
      <c r="L252" s="1" t="s">
        <v>18</v>
      </c>
      <c r="M252" s="1"/>
    </row>
    <row r="253" spans="1:13" ht="20" x14ac:dyDescent="0.2">
      <c r="A253" s="78">
        <v>1580</v>
      </c>
      <c r="B253" s="86" t="str">
        <f t="shared" si="3"/>
        <v>05/1580</v>
      </c>
      <c r="C253" s="116" t="str">
        <f>IF(ISNUMBER(VLOOKUP(A253,'01.03.18'!$A$2:$P$1996,1,FALSE)),"","-")</f>
        <v/>
      </c>
      <c r="D253" s="98">
        <v>42420</v>
      </c>
      <c r="E253" s="76">
        <v>5</v>
      </c>
      <c r="F253" s="1" t="s">
        <v>506</v>
      </c>
      <c r="G253" s="1" t="s">
        <v>275</v>
      </c>
      <c r="H253" s="1" t="s">
        <v>276</v>
      </c>
      <c r="I253" s="22" t="s">
        <v>760</v>
      </c>
      <c r="J253" s="1" t="s">
        <v>277</v>
      </c>
      <c r="K253" s="1" t="s">
        <v>278</v>
      </c>
      <c r="L253" s="1" t="s">
        <v>279</v>
      </c>
      <c r="M253" s="1"/>
    </row>
    <row r="254" spans="1:13" x14ac:dyDescent="0.2">
      <c r="A254" s="78">
        <v>1605</v>
      </c>
      <c r="B254" s="86" t="str">
        <f t="shared" si="3"/>
        <v>05/1605</v>
      </c>
      <c r="C254" s="116" t="str">
        <f>IF(ISNUMBER(VLOOKUP(A254,'01.03.18'!$A$2:$P$1996,1,FALSE)),"","-")</f>
        <v/>
      </c>
      <c r="D254" s="98">
        <v>42511</v>
      </c>
      <c r="E254" s="76">
        <v>5</v>
      </c>
      <c r="F254" s="1" t="s">
        <v>506</v>
      </c>
      <c r="G254" s="1" t="s">
        <v>1022</v>
      </c>
      <c r="I254" s="23"/>
      <c r="J254" s="1" t="s">
        <v>1087</v>
      </c>
      <c r="K254" s="1" t="s">
        <v>699</v>
      </c>
      <c r="L254" s="26" t="s">
        <v>1103</v>
      </c>
      <c r="M254" s="22">
        <v>263</v>
      </c>
    </row>
    <row r="255" spans="1:13" x14ac:dyDescent="0.2">
      <c r="A255" s="78">
        <v>1522</v>
      </c>
      <c r="B255" s="86" t="str">
        <f t="shared" si="3"/>
        <v>05/1522</v>
      </c>
      <c r="C255" s="116" t="str">
        <f>IF(ISNUMBER(VLOOKUP(A255,'01.03.18'!$A$2:$P$1996,1,FALSE)),"","-")</f>
        <v/>
      </c>
      <c r="D255" s="98">
        <v>41951</v>
      </c>
      <c r="E255" s="76">
        <v>5</v>
      </c>
      <c r="F255" s="1" t="s">
        <v>506</v>
      </c>
      <c r="G255" s="1" t="s">
        <v>982</v>
      </c>
      <c r="I255" s="23"/>
      <c r="J255" s="1" t="s">
        <v>1062</v>
      </c>
      <c r="K255" s="1" t="s">
        <v>527</v>
      </c>
      <c r="L255" s="26" t="s">
        <v>1104</v>
      </c>
      <c r="M255" s="22">
        <v>253</v>
      </c>
    </row>
    <row r="256" spans="1:13" ht="20" x14ac:dyDescent="0.2">
      <c r="A256" s="78">
        <v>1648</v>
      </c>
      <c r="B256" s="86" t="str">
        <f t="shared" si="3"/>
        <v>05/1648</v>
      </c>
      <c r="C256" s="116" t="str">
        <f>IF(ISNUMBER(VLOOKUP(A256,'01.03.18'!$A$2:$P$1996,1,FALSE)),"","-")</f>
        <v/>
      </c>
      <c r="D256" s="98">
        <v>42728</v>
      </c>
      <c r="E256" s="76">
        <v>5</v>
      </c>
      <c r="F256" s="1" t="s">
        <v>506</v>
      </c>
      <c r="G256" s="1" t="s">
        <v>382</v>
      </c>
      <c r="H256" s="1" t="s">
        <v>383</v>
      </c>
      <c r="I256" s="22"/>
      <c r="J256" s="1" t="s">
        <v>299</v>
      </c>
      <c r="K256" s="1" t="s">
        <v>300</v>
      </c>
      <c r="L256" s="1" t="s">
        <v>301</v>
      </c>
      <c r="M256" s="1"/>
    </row>
    <row r="257" spans="1:14" ht="20" x14ac:dyDescent="0.2">
      <c r="A257" s="78">
        <v>1564</v>
      </c>
      <c r="B257" s="86" t="str">
        <f t="shared" si="3"/>
        <v>05/1564</v>
      </c>
      <c r="C257" s="116" t="str">
        <f>IF(ISNUMBER(VLOOKUP(A257,'01.03.18'!$A$2:$P$1996,1,FALSE)),"","-")</f>
        <v/>
      </c>
      <c r="D257" s="98">
        <v>42301</v>
      </c>
      <c r="E257" s="76">
        <v>5</v>
      </c>
      <c r="F257" s="1" t="s">
        <v>506</v>
      </c>
      <c r="G257" s="1" t="s">
        <v>248</v>
      </c>
      <c r="H257" s="1" t="s">
        <v>249</v>
      </c>
      <c r="I257" s="22" t="s">
        <v>757</v>
      </c>
      <c r="J257" s="1" t="s">
        <v>240</v>
      </c>
      <c r="K257" s="1" t="s">
        <v>241</v>
      </c>
      <c r="L257" s="1" t="s">
        <v>242</v>
      </c>
      <c r="M257" s="1"/>
    </row>
    <row r="258" spans="1:14" x14ac:dyDescent="0.2">
      <c r="A258" s="78">
        <v>1669</v>
      </c>
      <c r="B258" s="86" t="str">
        <f t="shared" ref="B258:B321" si="4">CONCATENATE("05/",A258)</f>
        <v>05/1669</v>
      </c>
      <c r="C258" s="116" t="str">
        <f>IF(ISNUMBER(VLOOKUP(A258,'01.03.18'!$A$2:$P$1996,1,FALSE)),"","-")</f>
        <v/>
      </c>
      <c r="D258" s="98">
        <v>42878</v>
      </c>
      <c r="E258" s="76">
        <v>5</v>
      </c>
      <c r="F258" s="1" t="s">
        <v>506</v>
      </c>
      <c r="G258" s="1" t="s">
        <v>402</v>
      </c>
      <c r="I258" s="23"/>
      <c r="J258" s="1" t="s">
        <v>245</v>
      </c>
      <c r="K258" s="1" t="s">
        <v>34</v>
      </c>
      <c r="M258" s="22">
        <v>271</v>
      </c>
    </row>
    <row r="259" spans="1:14" x14ac:dyDescent="0.2">
      <c r="A259" s="78">
        <v>823</v>
      </c>
      <c r="B259" s="86" t="str">
        <f t="shared" si="4"/>
        <v>05/823</v>
      </c>
      <c r="C259" s="116" t="str">
        <f>IF(ISNUMBER(VLOOKUP(A259,'01.03.18'!$A$2:$P$1996,1,FALSE)),"","-")</f>
        <v/>
      </c>
      <c r="D259" s="98">
        <v>39606</v>
      </c>
      <c r="E259" s="76">
        <v>10</v>
      </c>
      <c r="F259" s="1" t="s">
        <v>512</v>
      </c>
      <c r="G259" s="1" t="s">
        <v>819</v>
      </c>
      <c r="I259" s="22"/>
      <c r="J259" s="1" t="s">
        <v>1055</v>
      </c>
      <c r="K259" s="1" t="s">
        <v>550</v>
      </c>
      <c r="M259" s="1"/>
      <c r="N259" s="25"/>
    </row>
    <row r="260" spans="1:14" ht="20" x14ac:dyDescent="0.2">
      <c r="A260" s="78">
        <v>1368</v>
      </c>
      <c r="B260" s="86" t="str">
        <f t="shared" si="4"/>
        <v>05/1368</v>
      </c>
      <c r="C260" s="116" t="str">
        <f>IF(ISNUMBER(VLOOKUP(A260,'01.03.18'!$A$2:$P$1996,1,FALSE)),"","-")</f>
        <v/>
      </c>
      <c r="D260" s="98">
        <v>41419</v>
      </c>
      <c r="E260" s="76">
        <v>10</v>
      </c>
      <c r="F260" s="1" t="s">
        <v>512</v>
      </c>
      <c r="G260" s="1" t="s">
        <v>150</v>
      </c>
      <c r="H260" s="1" t="s">
        <v>151</v>
      </c>
      <c r="I260" s="22" t="s">
        <v>740</v>
      </c>
      <c r="J260" s="1" t="s">
        <v>5</v>
      </c>
      <c r="K260" s="1" t="s">
        <v>6</v>
      </c>
      <c r="L260" s="1" t="s">
        <v>7</v>
      </c>
      <c r="M260" s="1"/>
    </row>
    <row r="261" spans="1:14" x14ac:dyDescent="0.2">
      <c r="A261" s="78">
        <v>1118</v>
      </c>
      <c r="B261" s="86" t="str">
        <f t="shared" si="4"/>
        <v>05/1118</v>
      </c>
      <c r="C261" s="116" t="str">
        <f>IF(ISNUMBER(VLOOKUP(A261,'01.03.18'!$A$2:$P$1996,1,FALSE)),"","-")</f>
        <v/>
      </c>
      <c r="D261" s="98">
        <v>40705</v>
      </c>
      <c r="E261" s="76">
        <v>10</v>
      </c>
      <c r="F261" s="1" t="s">
        <v>512</v>
      </c>
      <c r="G261" s="1" t="s">
        <v>876</v>
      </c>
      <c r="I261" s="22"/>
      <c r="J261" s="1" t="s">
        <v>1055</v>
      </c>
      <c r="K261" s="1" t="s">
        <v>598</v>
      </c>
      <c r="M261" s="1"/>
    </row>
    <row r="262" spans="1:14" x14ac:dyDescent="0.2">
      <c r="A262" s="78">
        <v>1316</v>
      </c>
      <c r="B262" s="86" t="str">
        <f t="shared" si="4"/>
        <v>05/1316</v>
      </c>
      <c r="C262" s="116" t="str">
        <f>IF(ISNUMBER(VLOOKUP(A262,'01.03.18'!$A$2:$P$1996,1,FALSE)),"","-")</f>
        <v/>
      </c>
      <c r="D262" s="98">
        <v>41202</v>
      </c>
      <c r="E262" s="76">
        <v>10</v>
      </c>
      <c r="F262" s="1" t="s">
        <v>512</v>
      </c>
      <c r="G262" s="1" t="s">
        <v>911</v>
      </c>
      <c r="I262" s="22"/>
      <c r="J262" s="1" t="s">
        <v>1055</v>
      </c>
      <c r="K262" s="1" t="s">
        <v>628</v>
      </c>
      <c r="M262" s="1"/>
    </row>
    <row r="263" spans="1:14" x14ac:dyDescent="0.2">
      <c r="A263" s="78">
        <v>1266</v>
      </c>
      <c r="B263" s="86" t="str">
        <f t="shared" si="4"/>
        <v>05/1266</v>
      </c>
      <c r="C263" s="116" t="str">
        <f>IF(ISNUMBER(VLOOKUP(A263,'01.03.18'!$A$2:$P$1996,1,FALSE)),"","-")</f>
        <v/>
      </c>
      <c r="D263" s="98">
        <v>41111</v>
      </c>
      <c r="E263" s="76">
        <v>10</v>
      </c>
      <c r="F263" s="1" t="s">
        <v>512</v>
      </c>
      <c r="G263" s="1" t="s">
        <v>905</v>
      </c>
      <c r="I263" s="22"/>
      <c r="J263" s="1" t="s">
        <v>1055</v>
      </c>
      <c r="K263" s="1" t="s">
        <v>622</v>
      </c>
      <c r="M263" s="1"/>
      <c r="N263" s="25"/>
    </row>
    <row r="264" spans="1:14" x14ac:dyDescent="0.2">
      <c r="A264" s="78">
        <v>1670</v>
      </c>
      <c r="B264" s="86" t="str">
        <f t="shared" si="4"/>
        <v>05/1670</v>
      </c>
      <c r="C264" s="116" t="str">
        <f>IF(ISNUMBER(VLOOKUP(A264,'01.03.18'!$A$2:$P$1996,1,FALSE)),"","-")</f>
        <v/>
      </c>
      <c r="D264" s="98">
        <v>42878</v>
      </c>
      <c r="E264" s="76">
        <v>10</v>
      </c>
      <c r="F264" s="1" t="s">
        <v>512</v>
      </c>
      <c r="G264" s="1" t="s">
        <v>403</v>
      </c>
      <c r="I264" s="23"/>
      <c r="J264" s="1" t="s">
        <v>79</v>
      </c>
      <c r="K264" s="1" t="s">
        <v>80</v>
      </c>
      <c r="L264" s="1" t="s">
        <v>1111</v>
      </c>
      <c r="M264" s="22">
        <v>50</v>
      </c>
      <c r="N264" s="25"/>
    </row>
    <row r="265" spans="1:14" ht="20" x14ac:dyDescent="0.2">
      <c r="A265" s="78">
        <v>1638</v>
      </c>
      <c r="B265" s="86" t="str">
        <f t="shared" si="4"/>
        <v>05/1638</v>
      </c>
      <c r="C265" s="116" t="str">
        <f>IF(ISNUMBER(VLOOKUP(A265,'01.03.18'!$A$2:$P$1996,1,FALSE)),"","-")</f>
        <v/>
      </c>
      <c r="D265" s="98">
        <v>42728</v>
      </c>
      <c r="E265" s="76">
        <v>10</v>
      </c>
      <c r="F265" s="1" t="s">
        <v>512</v>
      </c>
      <c r="G265" s="1" t="s">
        <v>367</v>
      </c>
      <c r="H265" s="1" t="s">
        <v>368</v>
      </c>
      <c r="I265" s="22" t="s">
        <v>780</v>
      </c>
      <c r="J265" s="1" t="s">
        <v>5</v>
      </c>
      <c r="K265" s="1" t="s">
        <v>6</v>
      </c>
      <c r="L265" s="1" t="s">
        <v>7</v>
      </c>
      <c r="M265" s="1"/>
    </row>
    <row r="266" spans="1:14" x14ac:dyDescent="0.2">
      <c r="A266" s="78">
        <v>1437</v>
      </c>
      <c r="B266" s="86" t="str">
        <f t="shared" si="4"/>
        <v>05/1437</v>
      </c>
      <c r="C266" s="116" t="str">
        <f>IF(ISNUMBER(VLOOKUP(A266,'01.03.18'!$A$2:$P$1996,1,FALSE)),"","-")</f>
        <v/>
      </c>
      <c r="D266" s="98">
        <v>41671</v>
      </c>
      <c r="E266" s="76">
        <v>10</v>
      </c>
      <c r="F266" s="1" t="s">
        <v>512</v>
      </c>
      <c r="G266" s="75" t="s">
        <v>1043</v>
      </c>
      <c r="I266" s="22"/>
      <c r="J266" s="1" t="s">
        <v>1055</v>
      </c>
      <c r="K266" s="1" t="s">
        <v>656</v>
      </c>
      <c r="M266" s="1"/>
    </row>
    <row r="267" spans="1:14" x14ac:dyDescent="0.2">
      <c r="A267" s="78">
        <v>1535</v>
      </c>
      <c r="B267" s="86" t="str">
        <f t="shared" si="4"/>
        <v>05/1535</v>
      </c>
      <c r="C267" s="116" t="str">
        <f>IF(ISNUMBER(VLOOKUP(A267,'01.03.18'!$A$2:$P$1996,1,FALSE)),"","-")</f>
        <v/>
      </c>
      <c r="D267" s="98">
        <v>42140</v>
      </c>
      <c r="E267" s="76">
        <v>10</v>
      </c>
      <c r="F267" s="1" t="s">
        <v>512</v>
      </c>
      <c r="G267" s="1" t="s">
        <v>471</v>
      </c>
      <c r="I267" s="22"/>
      <c r="J267" s="1" t="s">
        <v>1055</v>
      </c>
      <c r="K267" s="1" t="s">
        <v>685</v>
      </c>
      <c r="M267" s="1"/>
    </row>
    <row r="268" spans="1:14" x14ac:dyDescent="0.2">
      <c r="A268" s="78">
        <v>1187</v>
      </c>
      <c r="B268" s="86" t="str">
        <f t="shared" si="4"/>
        <v>05/1187</v>
      </c>
      <c r="C268" s="116" t="str">
        <f>IF(ISNUMBER(VLOOKUP(A268,'01.03.18'!$A$2:$P$1996,1,FALSE)),"","-")</f>
        <v/>
      </c>
      <c r="D268" s="98">
        <v>40887</v>
      </c>
      <c r="E268" s="76">
        <v>10</v>
      </c>
      <c r="F268" s="1" t="s">
        <v>512</v>
      </c>
      <c r="G268" s="1" t="s">
        <v>889</v>
      </c>
      <c r="I268" s="22"/>
      <c r="J268" s="1" t="s">
        <v>1055</v>
      </c>
      <c r="K268" s="1" t="s">
        <v>608</v>
      </c>
      <c r="M268" s="1"/>
    </row>
    <row r="269" spans="1:14" ht="30" x14ac:dyDescent="0.2">
      <c r="A269" s="78">
        <v>1344</v>
      </c>
      <c r="B269" s="86" t="str">
        <f t="shared" si="4"/>
        <v>05/1344</v>
      </c>
      <c r="C269" s="116" t="str">
        <f>IF(ISNUMBER(VLOOKUP(A269,'01.03.18'!$A$2:$P$1996,1,FALSE)),"","-")</f>
        <v/>
      </c>
      <c r="D269" s="98">
        <v>41328</v>
      </c>
      <c r="E269" s="76">
        <v>10</v>
      </c>
      <c r="F269" s="1" t="s">
        <v>512</v>
      </c>
      <c r="G269" s="1" t="s">
        <v>142</v>
      </c>
      <c r="H269" s="1" t="s">
        <v>143</v>
      </c>
      <c r="I269" s="26" t="s">
        <v>1108</v>
      </c>
      <c r="J269" s="1" t="s">
        <v>5</v>
      </c>
      <c r="K269" s="1" t="s">
        <v>6</v>
      </c>
      <c r="L269" s="1" t="s">
        <v>7</v>
      </c>
      <c r="M269" s="1"/>
    </row>
    <row r="270" spans="1:14" x14ac:dyDescent="0.2">
      <c r="A270" s="78">
        <v>1298</v>
      </c>
      <c r="B270" s="86" t="str">
        <f t="shared" si="4"/>
        <v>05/1298</v>
      </c>
      <c r="C270" s="116" t="str">
        <f>IF(ISNUMBER(VLOOKUP(A270,'01.03.18'!$A$2:$P$1996,1,FALSE)),"","-")</f>
        <v/>
      </c>
      <c r="D270" s="98">
        <v>41167</v>
      </c>
      <c r="E270" s="76">
        <v>10</v>
      </c>
      <c r="F270" s="1" t="s">
        <v>512</v>
      </c>
      <c r="G270" s="1" t="s">
        <v>908</v>
      </c>
      <c r="I270" s="22"/>
      <c r="J270" s="1" t="s">
        <v>1055</v>
      </c>
      <c r="K270" s="1" t="s">
        <v>624</v>
      </c>
      <c r="M270" s="1"/>
      <c r="N270" s="25"/>
    </row>
    <row r="271" spans="1:14" x14ac:dyDescent="0.2">
      <c r="A271" s="78">
        <v>891</v>
      </c>
      <c r="B271" s="86" t="str">
        <f t="shared" si="4"/>
        <v>05/891</v>
      </c>
      <c r="C271" s="116" t="str">
        <f>IF(ISNUMBER(VLOOKUP(A271,'01.03.18'!$A$2:$P$1996,1,FALSE)),"","-")</f>
        <v/>
      </c>
      <c r="D271" s="98">
        <v>39858</v>
      </c>
      <c r="E271" s="76">
        <v>10</v>
      </c>
      <c r="F271" s="1" t="s">
        <v>512</v>
      </c>
      <c r="G271" s="1" t="s">
        <v>835</v>
      </c>
      <c r="I271" s="22"/>
      <c r="J271" s="1" t="s">
        <v>1055</v>
      </c>
      <c r="K271" s="1" t="s">
        <v>560</v>
      </c>
      <c r="M271" s="1"/>
    </row>
    <row r="272" spans="1:14" ht="20" x14ac:dyDescent="0.2">
      <c r="A272" s="108">
        <v>786</v>
      </c>
      <c r="B272" s="109" t="str">
        <f t="shared" si="4"/>
        <v>05/786</v>
      </c>
      <c r="C272" s="116" t="str">
        <f>IF(ISNUMBER(VLOOKUP(A272,'01.03.18'!$A$2:$P$1996,1,FALSE)),"","-")</f>
        <v>-</v>
      </c>
      <c r="D272" s="110">
        <v>39501</v>
      </c>
      <c r="E272" s="111">
        <v>10</v>
      </c>
      <c r="F272" s="112" t="s">
        <v>512</v>
      </c>
      <c r="G272" s="112" t="s">
        <v>810</v>
      </c>
      <c r="H272" s="112"/>
      <c r="I272" s="113"/>
      <c r="J272" s="112" t="s">
        <v>1076</v>
      </c>
      <c r="K272" s="115" t="s">
        <v>1112</v>
      </c>
      <c r="L272" s="112">
        <v>52161</v>
      </c>
      <c r="M272" s="114">
        <v>220</v>
      </c>
    </row>
    <row r="273" spans="1:14" ht="20" x14ac:dyDescent="0.2">
      <c r="A273" s="78">
        <v>822</v>
      </c>
      <c r="B273" s="86" t="str">
        <f t="shared" si="4"/>
        <v>05/822</v>
      </c>
      <c r="C273" s="116" t="str">
        <f>IF(ISNUMBER(VLOOKUP(A273,'01.03.18'!$A$2:$P$1996,1,FALSE)),"","-")</f>
        <v/>
      </c>
      <c r="D273" s="98">
        <v>39606</v>
      </c>
      <c r="E273" s="76">
        <v>10</v>
      </c>
      <c r="F273" s="1" t="s">
        <v>512</v>
      </c>
      <c r="G273" s="1" t="s">
        <v>451</v>
      </c>
      <c r="H273" s="1" t="s">
        <v>452</v>
      </c>
      <c r="I273" s="22" t="s">
        <v>712</v>
      </c>
      <c r="J273" s="1" t="s">
        <v>5</v>
      </c>
      <c r="K273" s="1" t="s">
        <v>6</v>
      </c>
      <c r="L273" s="1" t="s">
        <v>7</v>
      </c>
      <c r="M273" s="1"/>
    </row>
    <row r="274" spans="1:14" x14ac:dyDescent="0.2">
      <c r="A274" s="78">
        <v>975</v>
      </c>
      <c r="B274" s="86" t="str">
        <f t="shared" si="4"/>
        <v>05/975</v>
      </c>
      <c r="C274" s="116" t="str">
        <f>IF(ISNUMBER(VLOOKUP(A274,'01.03.18'!$A$2:$P$1996,1,FALSE)),"","-")</f>
        <v/>
      </c>
      <c r="D274" s="98">
        <v>40096</v>
      </c>
      <c r="E274" s="76">
        <v>10</v>
      </c>
      <c r="F274" s="1" t="s">
        <v>512</v>
      </c>
      <c r="G274" s="1" t="s">
        <v>852</v>
      </c>
      <c r="I274" s="22"/>
      <c r="J274" s="1" t="s">
        <v>1055</v>
      </c>
      <c r="K274" s="1" t="s">
        <v>576</v>
      </c>
      <c r="M274" s="1"/>
    </row>
    <row r="275" spans="1:14" x14ac:dyDescent="0.2">
      <c r="A275" s="78">
        <v>1393</v>
      </c>
      <c r="B275" s="86" t="str">
        <f t="shared" si="4"/>
        <v>05/1393</v>
      </c>
      <c r="C275" s="116" t="str">
        <f>IF(ISNUMBER(VLOOKUP(A275,'01.03.18'!$A$2:$P$1996,1,FALSE)),"","-")</f>
        <v/>
      </c>
      <c r="D275" s="98">
        <v>41475</v>
      </c>
      <c r="E275" s="76">
        <v>10</v>
      </c>
      <c r="F275" s="1" t="s">
        <v>512</v>
      </c>
      <c r="G275" s="1" t="s">
        <v>930</v>
      </c>
      <c r="I275" s="22"/>
      <c r="J275" s="1" t="s">
        <v>1055</v>
      </c>
      <c r="K275" s="1" t="s">
        <v>640</v>
      </c>
      <c r="M275" s="1"/>
    </row>
    <row r="276" spans="1:14" ht="20" x14ac:dyDescent="0.2">
      <c r="A276" s="78">
        <v>1249</v>
      </c>
      <c r="B276" s="86" t="str">
        <f t="shared" si="4"/>
        <v>05/1249</v>
      </c>
      <c r="C276" s="116" t="str">
        <f>IF(ISNUMBER(VLOOKUP(A276,'01.03.18'!$A$2:$P$1996,1,FALSE)),"","-")</f>
        <v/>
      </c>
      <c r="D276" s="98">
        <v>41062</v>
      </c>
      <c r="E276" s="76">
        <v>10</v>
      </c>
      <c r="F276" s="1" t="s">
        <v>512</v>
      </c>
      <c r="G276" s="1" t="s">
        <v>111</v>
      </c>
      <c r="H276" s="1" t="s">
        <v>112</v>
      </c>
      <c r="I276" s="22" t="s">
        <v>733</v>
      </c>
      <c r="J276" s="1" t="s">
        <v>5</v>
      </c>
      <c r="K276" s="1" t="s">
        <v>6</v>
      </c>
      <c r="L276" s="1" t="s">
        <v>7</v>
      </c>
      <c r="M276" s="1"/>
    </row>
    <row r="277" spans="1:14" x14ac:dyDescent="0.2">
      <c r="A277" s="78">
        <v>1096</v>
      </c>
      <c r="B277" s="86" t="str">
        <f t="shared" si="4"/>
        <v>05/1096</v>
      </c>
      <c r="C277" s="116" t="str">
        <f>IF(ISNUMBER(VLOOKUP(A277,'01.03.18'!$A$2:$P$1996,1,FALSE)),"","-")</f>
        <v/>
      </c>
      <c r="D277" s="98">
        <v>40579</v>
      </c>
      <c r="E277" s="76">
        <v>10</v>
      </c>
      <c r="F277" s="1" t="s">
        <v>512</v>
      </c>
      <c r="G277" s="1" t="s">
        <v>872</v>
      </c>
      <c r="I277" s="22"/>
      <c r="J277" s="1" t="s">
        <v>1055</v>
      </c>
      <c r="K277" s="1" t="s">
        <v>592</v>
      </c>
      <c r="M277" s="1"/>
    </row>
    <row r="278" spans="1:14" x14ac:dyDescent="0.2">
      <c r="A278" s="108">
        <v>776</v>
      </c>
      <c r="B278" s="109" t="str">
        <f t="shared" si="4"/>
        <v>05/776</v>
      </c>
      <c r="C278" s="116" t="str">
        <f>IF(ISNUMBER(VLOOKUP(A278,'01.03.18'!$A$2:$P$1996,1,FALSE)),"","-")</f>
        <v>-</v>
      </c>
      <c r="D278" s="110">
        <v>39438</v>
      </c>
      <c r="E278" s="111">
        <v>10</v>
      </c>
      <c r="F278" s="112" t="s">
        <v>512</v>
      </c>
      <c r="G278" s="112" t="s">
        <v>805</v>
      </c>
      <c r="H278" s="112"/>
      <c r="I278" s="114"/>
      <c r="J278" s="112" t="s">
        <v>1055</v>
      </c>
      <c r="K278" s="112" t="s">
        <v>535</v>
      </c>
      <c r="L278" s="112"/>
      <c r="M278" s="112"/>
    </row>
    <row r="279" spans="1:14" ht="20" x14ac:dyDescent="0.2">
      <c r="A279" s="78">
        <v>1005</v>
      </c>
      <c r="B279" s="86" t="str">
        <f t="shared" si="4"/>
        <v>05/1005</v>
      </c>
      <c r="C279" s="116" t="str">
        <f>IF(ISNUMBER(VLOOKUP(A279,'01.03.18'!$A$2:$P$1996,1,FALSE)),"","-")</f>
        <v/>
      </c>
      <c r="D279" s="98">
        <v>40229</v>
      </c>
      <c r="E279" s="76">
        <v>10</v>
      </c>
      <c r="F279" s="1" t="s">
        <v>512</v>
      </c>
      <c r="G279" s="1" t="s">
        <v>3</v>
      </c>
      <c r="H279" s="1" t="s">
        <v>4</v>
      </c>
      <c r="I279" s="22" t="s">
        <v>722</v>
      </c>
      <c r="J279" s="1" t="s">
        <v>5</v>
      </c>
      <c r="K279" s="1" t="s">
        <v>6</v>
      </c>
      <c r="L279" s="1" t="s">
        <v>7</v>
      </c>
      <c r="M279" s="1"/>
    </row>
    <row r="280" spans="1:14" x14ac:dyDescent="0.2">
      <c r="A280" s="78">
        <v>1555</v>
      </c>
      <c r="B280" s="86" t="str">
        <f t="shared" si="4"/>
        <v>05/1555</v>
      </c>
      <c r="C280" s="116" t="str">
        <f>IF(ISNUMBER(VLOOKUP(A280,'01.03.18'!$A$2:$P$1996,1,FALSE)),"","-")</f>
        <v/>
      </c>
      <c r="D280" s="98">
        <v>42308</v>
      </c>
      <c r="E280" s="76">
        <v>10</v>
      </c>
      <c r="F280" s="1" t="s">
        <v>512</v>
      </c>
      <c r="G280" s="1" t="s">
        <v>1001</v>
      </c>
      <c r="I280" s="22"/>
      <c r="J280" s="1" t="s">
        <v>1055</v>
      </c>
      <c r="K280" s="1" t="s">
        <v>689</v>
      </c>
      <c r="M280" s="1"/>
    </row>
    <row r="281" spans="1:14" ht="20" x14ac:dyDescent="0.2">
      <c r="A281" s="78">
        <v>1606</v>
      </c>
      <c r="B281" s="86" t="str">
        <f t="shared" si="4"/>
        <v>05/1606</v>
      </c>
      <c r="C281" s="116" t="str">
        <f>IF(ISNUMBER(VLOOKUP(A281,'01.03.18'!$A$2:$P$1996,1,FALSE)),"","-")</f>
        <v/>
      </c>
      <c r="D281" s="98">
        <v>42511</v>
      </c>
      <c r="E281" s="76">
        <v>10</v>
      </c>
      <c r="F281" s="1" t="s">
        <v>512</v>
      </c>
      <c r="G281" s="1" t="s">
        <v>320</v>
      </c>
      <c r="I281" s="23"/>
      <c r="J281" s="1" t="s">
        <v>1076</v>
      </c>
      <c r="K281" s="1" t="s">
        <v>1112</v>
      </c>
      <c r="L281" s="1">
        <v>52161</v>
      </c>
      <c r="M281" s="22">
        <v>220</v>
      </c>
    </row>
    <row r="282" spans="1:14" ht="20" x14ac:dyDescent="0.2">
      <c r="A282" s="78">
        <v>1666</v>
      </c>
      <c r="B282" s="86" t="str">
        <f t="shared" si="4"/>
        <v>05/1666</v>
      </c>
      <c r="C282" s="116" t="str">
        <f>IF(ISNUMBER(VLOOKUP(A282,'01.03.18'!$A$2:$P$1996,1,FALSE)),"","-")</f>
        <v/>
      </c>
      <c r="D282" s="98">
        <v>42878</v>
      </c>
      <c r="E282" s="76">
        <v>10</v>
      </c>
      <c r="F282" s="1" t="s">
        <v>512</v>
      </c>
      <c r="G282" s="1" t="s">
        <v>399</v>
      </c>
      <c r="I282" s="23"/>
      <c r="J282" s="1" t="s">
        <v>1076</v>
      </c>
      <c r="K282" s="1" t="s">
        <v>1112</v>
      </c>
      <c r="L282" s="1">
        <v>52161</v>
      </c>
      <c r="M282" s="22">
        <v>220</v>
      </c>
    </row>
    <row r="283" spans="1:14" ht="20" x14ac:dyDescent="0.2">
      <c r="A283" s="78">
        <v>829</v>
      </c>
      <c r="B283" s="86" t="str">
        <f t="shared" si="4"/>
        <v>05/829</v>
      </c>
      <c r="C283" s="116" t="str">
        <f>IF(ISNUMBER(VLOOKUP(A283,'01.03.18'!$A$2:$P$1996,1,FALSE)),"","-")</f>
        <v/>
      </c>
      <c r="D283" s="98">
        <v>39606</v>
      </c>
      <c r="E283" s="76">
        <v>10</v>
      </c>
      <c r="F283" s="1" t="s">
        <v>512</v>
      </c>
      <c r="G283" s="1" t="s">
        <v>453</v>
      </c>
      <c r="H283" s="1" t="s">
        <v>454</v>
      </c>
      <c r="I283" s="22" t="s">
        <v>713</v>
      </c>
      <c r="J283" s="1" t="s">
        <v>5</v>
      </c>
      <c r="K283" s="1" t="s">
        <v>6</v>
      </c>
      <c r="L283" s="1" t="s">
        <v>7</v>
      </c>
      <c r="M283" s="1"/>
    </row>
    <row r="284" spans="1:14" ht="20" x14ac:dyDescent="0.2">
      <c r="A284" s="78">
        <v>1272</v>
      </c>
      <c r="B284" s="86" t="str">
        <f t="shared" si="4"/>
        <v>05/1272</v>
      </c>
      <c r="C284" s="116" t="str">
        <f>IF(ISNUMBER(VLOOKUP(A284,'01.03.18'!$A$2:$P$1996,1,FALSE)),"","-")</f>
        <v/>
      </c>
      <c r="D284" s="98">
        <v>41111</v>
      </c>
      <c r="E284" s="76">
        <v>10</v>
      </c>
      <c r="F284" s="1" t="s">
        <v>517</v>
      </c>
      <c r="G284" s="1" t="s">
        <v>113</v>
      </c>
      <c r="H284" s="1" t="s">
        <v>114</v>
      </c>
      <c r="I284" s="22" t="s">
        <v>734</v>
      </c>
      <c r="J284" s="1" t="s">
        <v>115</v>
      </c>
      <c r="K284" s="1" t="s">
        <v>116</v>
      </c>
      <c r="L284" s="1" t="s">
        <v>117</v>
      </c>
      <c r="M284" s="1"/>
      <c r="N284" s="25"/>
    </row>
    <row r="285" spans="1:14" ht="20" x14ac:dyDescent="0.2">
      <c r="A285" s="78">
        <v>1514</v>
      </c>
      <c r="B285" s="86" t="str">
        <f t="shared" si="4"/>
        <v>05/1514</v>
      </c>
      <c r="C285" s="116" t="str">
        <f>IF(ISNUMBER(VLOOKUP(A285,'01.03.18'!$A$2:$P$1996,1,FALSE)),"","-")</f>
        <v/>
      </c>
      <c r="D285" s="98">
        <v>41916</v>
      </c>
      <c r="E285" s="76">
        <v>10</v>
      </c>
      <c r="F285" s="1" t="s">
        <v>419</v>
      </c>
      <c r="G285" s="1" t="s">
        <v>979</v>
      </c>
      <c r="I285" s="22"/>
      <c r="J285" s="1" t="s">
        <v>1055</v>
      </c>
      <c r="K285" s="1" t="s">
        <v>676</v>
      </c>
      <c r="M285" s="1"/>
    </row>
    <row r="286" spans="1:14" x14ac:dyDescent="0.2">
      <c r="A286" s="78">
        <v>1554</v>
      </c>
      <c r="B286" s="86" t="str">
        <f t="shared" si="4"/>
        <v>05/1554</v>
      </c>
      <c r="C286" s="116" t="str">
        <f>IF(ISNUMBER(VLOOKUP(A286,'01.03.18'!$A$2:$P$1996,1,FALSE)),"","-")</f>
        <v/>
      </c>
      <c r="D286" s="98">
        <v>42301</v>
      </c>
      <c r="E286" s="76">
        <v>10</v>
      </c>
      <c r="F286" s="1" t="s">
        <v>154</v>
      </c>
      <c r="G286" s="1" t="s">
        <v>1000</v>
      </c>
      <c r="I286" s="22"/>
      <c r="J286" s="1" t="s">
        <v>1055</v>
      </c>
      <c r="K286" s="1" t="s">
        <v>692</v>
      </c>
      <c r="M286" s="1"/>
    </row>
    <row r="287" spans="1:14" s="112" customFormat="1" ht="20" x14ac:dyDescent="0.2">
      <c r="A287" s="78">
        <v>1375</v>
      </c>
      <c r="B287" s="86" t="str">
        <f t="shared" si="4"/>
        <v>05/1375</v>
      </c>
      <c r="C287" s="116" t="str">
        <f>IF(ISNUMBER(VLOOKUP(A287,'01.03.18'!$A$2:$P$1996,1,FALSE)),"","-")</f>
        <v/>
      </c>
      <c r="D287" s="98">
        <v>41419</v>
      </c>
      <c r="E287" s="76">
        <v>10</v>
      </c>
      <c r="F287" s="1" t="s">
        <v>154</v>
      </c>
      <c r="G287" s="1" t="s">
        <v>152</v>
      </c>
      <c r="H287" s="1" t="s">
        <v>153</v>
      </c>
      <c r="I287" s="22" t="s">
        <v>741</v>
      </c>
      <c r="J287" s="1" t="s">
        <v>155</v>
      </c>
      <c r="K287" s="1" t="s">
        <v>156</v>
      </c>
      <c r="L287" s="1" t="s">
        <v>157</v>
      </c>
      <c r="M287" s="1"/>
    </row>
    <row r="288" spans="1:14" x14ac:dyDescent="0.2">
      <c r="A288" s="78">
        <v>1044</v>
      </c>
      <c r="B288" s="86" t="str">
        <f t="shared" si="4"/>
        <v>05/1044</v>
      </c>
      <c r="C288" s="116" t="str">
        <f>IF(ISNUMBER(VLOOKUP(A288,'01.03.18'!$A$2:$P$1996,1,FALSE)),"","-")</f>
        <v/>
      </c>
      <c r="D288" s="98">
        <v>40369</v>
      </c>
      <c r="E288" s="76">
        <v>10</v>
      </c>
      <c r="F288" s="1" t="s">
        <v>1033</v>
      </c>
      <c r="G288" s="1" t="s">
        <v>862</v>
      </c>
      <c r="I288" s="22"/>
      <c r="J288" s="1" t="s">
        <v>1055</v>
      </c>
      <c r="K288" s="1" t="s">
        <v>584</v>
      </c>
      <c r="M288" s="1"/>
    </row>
    <row r="289" spans="1:14" ht="20" x14ac:dyDescent="0.2">
      <c r="A289" s="78">
        <v>1571</v>
      </c>
      <c r="B289" s="86" t="str">
        <f t="shared" si="4"/>
        <v>05/1571</v>
      </c>
      <c r="C289" s="116" t="str">
        <f>IF(ISNUMBER(VLOOKUP(A289,'01.03.18'!$A$2:$P$1996,1,FALSE)),"","-")</f>
        <v/>
      </c>
      <c r="D289" s="98">
        <v>42420</v>
      </c>
      <c r="E289" s="76">
        <v>10</v>
      </c>
      <c r="F289" s="1" t="s">
        <v>260</v>
      </c>
      <c r="G289" s="1" t="s">
        <v>258</v>
      </c>
      <c r="H289" s="1" t="s">
        <v>259</v>
      </c>
      <c r="I289" s="22" t="s">
        <v>759</v>
      </c>
      <c r="J289" s="1" t="s">
        <v>261</v>
      </c>
      <c r="K289" s="1" t="s">
        <v>262</v>
      </c>
      <c r="L289" s="1" t="s">
        <v>263</v>
      </c>
      <c r="M289" s="1"/>
    </row>
    <row r="290" spans="1:14" x14ac:dyDescent="0.2">
      <c r="A290" s="78">
        <v>946</v>
      </c>
      <c r="B290" s="86" t="str">
        <f t="shared" si="4"/>
        <v>05/946</v>
      </c>
      <c r="C290" s="116" t="str">
        <f>IF(ISNUMBER(VLOOKUP(A290,'01.03.18'!$A$2:$P$1996,1,FALSE)),"","-")</f>
        <v/>
      </c>
      <c r="D290" s="98">
        <v>39970</v>
      </c>
      <c r="E290" s="76">
        <v>10</v>
      </c>
      <c r="F290" s="1" t="s">
        <v>260</v>
      </c>
      <c r="G290" s="21" t="s">
        <v>846</v>
      </c>
      <c r="I290" s="22"/>
      <c r="J290" s="21" t="s">
        <v>1113</v>
      </c>
      <c r="K290" s="1" t="s">
        <v>568</v>
      </c>
      <c r="M290" s="92"/>
    </row>
    <row r="291" spans="1:14" ht="20" x14ac:dyDescent="0.2">
      <c r="A291" s="78">
        <v>1462</v>
      </c>
      <c r="B291" s="86" t="str">
        <f t="shared" si="4"/>
        <v>05/1462</v>
      </c>
      <c r="C291" s="116" t="str">
        <f>IF(ISNUMBER(VLOOKUP(A291,'01.03.18'!$A$2:$P$1996,1,FALSE)),"","-")</f>
        <v/>
      </c>
      <c r="D291" s="98">
        <v>41755</v>
      </c>
      <c r="E291" s="76">
        <v>10</v>
      </c>
      <c r="F291" s="1" t="s">
        <v>260</v>
      </c>
      <c r="G291" s="1" t="s">
        <v>953</v>
      </c>
      <c r="I291" s="22"/>
      <c r="J291" s="1" t="s">
        <v>1055</v>
      </c>
      <c r="K291" s="1" t="s">
        <v>660</v>
      </c>
      <c r="M291" s="1"/>
    </row>
    <row r="292" spans="1:14" ht="20" x14ac:dyDescent="0.2">
      <c r="A292" s="78">
        <v>806</v>
      </c>
      <c r="B292" s="86" t="str">
        <f t="shared" si="4"/>
        <v>05/806</v>
      </c>
      <c r="C292" s="116" t="str">
        <f>IF(ISNUMBER(VLOOKUP(A292,'01.03.18'!$A$2:$P$1996,1,FALSE)),"","-")</f>
        <v/>
      </c>
      <c r="D292" s="98">
        <v>39564</v>
      </c>
      <c r="E292" s="76">
        <v>10</v>
      </c>
      <c r="F292" s="1" t="s">
        <v>260</v>
      </c>
      <c r="G292" s="1" t="s">
        <v>446</v>
      </c>
      <c r="H292" s="1" t="s">
        <v>447</v>
      </c>
      <c r="I292" s="22" t="s">
        <v>711</v>
      </c>
      <c r="J292" s="1" t="s">
        <v>448</v>
      </c>
      <c r="K292" s="1" t="s">
        <v>449</v>
      </c>
      <c r="L292" s="1" t="s">
        <v>450</v>
      </c>
      <c r="M292" s="1"/>
    </row>
    <row r="293" spans="1:14" ht="20" x14ac:dyDescent="0.2">
      <c r="A293" s="78">
        <v>1086</v>
      </c>
      <c r="B293" s="86" t="str">
        <f t="shared" si="4"/>
        <v>05/1086</v>
      </c>
      <c r="C293" s="116" t="str">
        <f>IF(ISNUMBER(VLOOKUP(A293,'01.03.18'!$A$2:$P$1996,1,FALSE)),"","-")</f>
        <v/>
      </c>
      <c r="D293" s="98">
        <v>40579</v>
      </c>
      <c r="E293" s="76">
        <v>10</v>
      </c>
      <c r="F293" s="1" t="s">
        <v>1027</v>
      </c>
      <c r="G293" s="1" t="s">
        <v>869</v>
      </c>
      <c r="I293" s="22"/>
      <c r="J293" s="1" t="s">
        <v>1055</v>
      </c>
      <c r="K293" s="1" t="s">
        <v>595</v>
      </c>
      <c r="M293" s="1"/>
    </row>
    <row r="294" spans="1:14" ht="20" x14ac:dyDescent="0.2">
      <c r="A294" s="78">
        <v>840</v>
      </c>
      <c r="B294" s="86" t="str">
        <f t="shared" si="4"/>
        <v>05/840</v>
      </c>
      <c r="C294" s="116" t="str">
        <f>IF(ISNUMBER(VLOOKUP(A294,'01.03.18'!$A$2:$P$1996,1,FALSE)),"","-")</f>
        <v/>
      </c>
      <c r="D294" s="98">
        <v>39655</v>
      </c>
      <c r="E294" s="76">
        <v>10</v>
      </c>
      <c r="F294" s="1" t="s">
        <v>1027</v>
      </c>
      <c r="G294" s="1" t="s">
        <v>824</v>
      </c>
      <c r="I294" s="22"/>
      <c r="J294" s="1" t="s">
        <v>1055</v>
      </c>
      <c r="K294" s="1" t="s">
        <v>548</v>
      </c>
      <c r="M294" s="1"/>
    </row>
    <row r="295" spans="1:14" ht="20" x14ac:dyDescent="0.2">
      <c r="A295" s="108">
        <v>1140</v>
      </c>
      <c r="B295" s="86" t="str">
        <f t="shared" si="4"/>
        <v>05/1140</v>
      </c>
      <c r="C295" s="116" t="str">
        <f>IF(ISNUMBER(VLOOKUP(A295,'01.03.18'!$A$2:$P$1996,1,FALSE)),"","-")</f>
        <v>-</v>
      </c>
      <c r="D295" s="110">
        <v>43097</v>
      </c>
      <c r="E295" s="111">
        <v>10</v>
      </c>
      <c r="F295" s="112" t="s">
        <v>1027</v>
      </c>
      <c r="G295" s="112" t="s">
        <v>882</v>
      </c>
      <c r="H295" s="112"/>
      <c r="I295" s="114"/>
      <c r="J295" s="112" t="s">
        <v>1055</v>
      </c>
      <c r="K295" s="112" t="s">
        <v>604</v>
      </c>
      <c r="L295" s="112"/>
      <c r="M295" s="112"/>
      <c r="N295" s="25"/>
    </row>
    <row r="296" spans="1:14" ht="20" x14ac:dyDescent="0.2">
      <c r="A296" s="78">
        <v>1333</v>
      </c>
      <c r="B296" s="86" t="str">
        <f t="shared" si="4"/>
        <v>05/1333</v>
      </c>
      <c r="C296" s="116" t="str">
        <f>IF(ISNUMBER(VLOOKUP(A296,'01.03.18'!$A$2:$P$1996,1,FALSE)),"","-")</f>
        <v/>
      </c>
      <c r="D296" s="98">
        <v>41251</v>
      </c>
      <c r="E296" s="76">
        <v>10</v>
      </c>
      <c r="F296" s="1" t="s">
        <v>125</v>
      </c>
      <c r="G296" s="1" t="s">
        <v>916</v>
      </c>
      <c r="I296" s="22"/>
      <c r="J296" s="1" t="s">
        <v>1055</v>
      </c>
      <c r="K296" s="1" t="s">
        <v>631</v>
      </c>
      <c r="M296" s="1"/>
    </row>
    <row r="297" spans="1:14" x14ac:dyDescent="0.2">
      <c r="A297" s="78">
        <v>1097</v>
      </c>
      <c r="B297" s="86" t="str">
        <f t="shared" si="4"/>
        <v>05/1097</v>
      </c>
      <c r="C297" s="116" t="str">
        <f>IF(ISNUMBER(VLOOKUP(A297,'01.03.18'!$A$2:$P$1996,1,FALSE)),"","-")</f>
        <v/>
      </c>
      <c r="D297" s="98">
        <v>40649</v>
      </c>
      <c r="E297" s="76">
        <v>10</v>
      </c>
      <c r="F297" s="1" t="s">
        <v>125</v>
      </c>
      <c r="G297" s="1" t="s">
        <v>873</v>
      </c>
      <c r="I297" s="22"/>
      <c r="J297" s="1" t="s">
        <v>1055</v>
      </c>
      <c r="K297" s="1" t="s">
        <v>596</v>
      </c>
      <c r="M297" s="1"/>
    </row>
    <row r="298" spans="1:14" ht="20" x14ac:dyDescent="0.2">
      <c r="A298" s="108">
        <v>770</v>
      </c>
      <c r="B298" s="109" t="str">
        <f t="shared" si="4"/>
        <v>05/770</v>
      </c>
      <c r="C298" s="116" t="str">
        <f>IF(ISNUMBER(VLOOKUP(A298,'01.03.18'!$A$2:$P$1996,1,FALSE)),"","-")</f>
        <v>-</v>
      </c>
      <c r="D298" s="110">
        <v>39438</v>
      </c>
      <c r="E298" s="111">
        <v>10</v>
      </c>
      <c r="F298" s="112" t="s">
        <v>125</v>
      </c>
      <c r="G298" s="112" t="s">
        <v>804</v>
      </c>
      <c r="H298" s="112"/>
      <c r="I298" s="114"/>
      <c r="J298" s="112" t="s">
        <v>1055</v>
      </c>
      <c r="K298" s="112" t="s">
        <v>534</v>
      </c>
      <c r="L298" s="112"/>
      <c r="M298" s="112"/>
      <c r="N298" s="25"/>
    </row>
    <row r="299" spans="1:14" ht="20" x14ac:dyDescent="0.2">
      <c r="A299" s="78">
        <v>801</v>
      </c>
      <c r="B299" s="86" t="str">
        <f t="shared" si="4"/>
        <v>05/801</v>
      </c>
      <c r="C299" s="116" t="str">
        <f>IF(ISNUMBER(VLOOKUP(A299,'01.03.18'!$A$2:$P$1996,1,FALSE)),"","-")</f>
        <v/>
      </c>
      <c r="D299" s="98">
        <v>39564</v>
      </c>
      <c r="E299" s="76">
        <v>10</v>
      </c>
      <c r="F299" s="1" t="s">
        <v>125</v>
      </c>
      <c r="G299" s="1" t="s">
        <v>441</v>
      </c>
      <c r="H299" s="1" t="s">
        <v>442</v>
      </c>
      <c r="I299" s="22" t="s">
        <v>710</v>
      </c>
      <c r="J299" s="1" t="s">
        <v>443</v>
      </c>
      <c r="K299" s="1" t="s">
        <v>444</v>
      </c>
      <c r="L299" s="1" t="s">
        <v>445</v>
      </c>
      <c r="M299" s="1"/>
      <c r="N299" s="25"/>
    </row>
    <row r="300" spans="1:14" ht="20" x14ac:dyDescent="0.2">
      <c r="A300" s="78">
        <v>1260</v>
      </c>
      <c r="B300" s="86" t="str">
        <f t="shared" si="4"/>
        <v>05/1260</v>
      </c>
      <c r="C300" s="116" t="str">
        <f>IF(ISNUMBER(VLOOKUP(A300,'01.03.18'!$A$2:$P$1996,1,FALSE)),"","-")</f>
        <v/>
      </c>
      <c r="D300" s="98">
        <v>41062</v>
      </c>
      <c r="E300" s="76">
        <v>10</v>
      </c>
      <c r="F300" s="1" t="s">
        <v>125</v>
      </c>
      <c r="G300" s="1" t="s">
        <v>901</v>
      </c>
      <c r="I300" s="22"/>
      <c r="J300" s="1" t="s">
        <v>1055</v>
      </c>
      <c r="K300" s="1" t="s">
        <v>619</v>
      </c>
      <c r="M300" s="1"/>
    </row>
    <row r="301" spans="1:14" ht="20" x14ac:dyDescent="0.2">
      <c r="A301" s="108">
        <v>788</v>
      </c>
      <c r="B301" s="109" t="str">
        <f t="shared" si="4"/>
        <v>05/788</v>
      </c>
      <c r="C301" s="116" t="str">
        <f>IF(ISNUMBER(VLOOKUP(A301,'01.03.18'!$A$2:$P$1996,1,FALSE)),"","-")</f>
        <v>-</v>
      </c>
      <c r="D301" s="110">
        <v>39501</v>
      </c>
      <c r="E301" s="111">
        <v>10</v>
      </c>
      <c r="F301" s="112" t="s">
        <v>125</v>
      </c>
      <c r="G301" s="112" t="s">
        <v>811</v>
      </c>
      <c r="H301" s="112"/>
      <c r="I301" s="114"/>
      <c r="J301" s="112" t="s">
        <v>1055</v>
      </c>
      <c r="K301" s="112" t="s">
        <v>540</v>
      </c>
      <c r="L301" s="112"/>
      <c r="M301" s="112"/>
    </row>
    <row r="302" spans="1:14" ht="20" x14ac:dyDescent="0.2">
      <c r="A302" s="78">
        <v>1296</v>
      </c>
      <c r="B302" s="86" t="str">
        <f t="shared" si="4"/>
        <v>05/1296</v>
      </c>
      <c r="C302" s="116" t="str">
        <f>IF(ISNUMBER(VLOOKUP(A302,'01.03.18'!$A$2:$P$1996,1,FALSE)),"","-")</f>
        <v/>
      </c>
      <c r="D302" s="98">
        <v>41167</v>
      </c>
      <c r="E302" s="76">
        <v>10</v>
      </c>
      <c r="F302" s="1" t="s">
        <v>125</v>
      </c>
      <c r="G302" s="1" t="s">
        <v>123</v>
      </c>
      <c r="H302" s="1" t="s">
        <v>124</v>
      </c>
      <c r="I302" s="22" t="s">
        <v>736</v>
      </c>
      <c r="J302" s="1" t="s">
        <v>126</v>
      </c>
      <c r="K302" s="1" t="s">
        <v>127</v>
      </c>
      <c r="L302" s="1" t="s">
        <v>128</v>
      </c>
      <c r="M302" s="1"/>
    </row>
    <row r="303" spans="1:14" ht="20" x14ac:dyDescent="0.2">
      <c r="A303" s="78">
        <v>1336</v>
      </c>
      <c r="B303" s="86" t="str">
        <f t="shared" si="4"/>
        <v>05/1336</v>
      </c>
      <c r="C303" s="116" t="str">
        <f>IF(ISNUMBER(VLOOKUP(A303,'01.03.18'!$A$2:$P$1996,1,FALSE)),"","-")</f>
        <v/>
      </c>
      <c r="D303" s="98">
        <v>41328</v>
      </c>
      <c r="E303" s="76">
        <v>10</v>
      </c>
      <c r="F303" s="1" t="s">
        <v>21</v>
      </c>
      <c r="G303" s="1" t="s">
        <v>917</v>
      </c>
      <c r="I303" s="22"/>
      <c r="J303" s="1" t="s">
        <v>1055</v>
      </c>
      <c r="K303" s="1" t="s">
        <v>633</v>
      </c>
      <c r="M303" s="1"/>
    </row>
    <row r="304" spans="1:14" ht="20" x14ac:dyDescent="0.2">
      <c r="A304" s="78">
        <v>1108</v>
      </c>
      <c r="B304" s="86" t="str">
        <f t="shared" si="4"/>
        <v>05/1108</v>
      </c>
      <c r="C304" s="116" t="str">
        <f>IF(ISNUMBER(VLOOKUP(A304,'01.03.18'!$A$2:$P$1996,1,FALSE)),"","-")</f>
        <v/>
      </c>
      <c r="D304" s="98">
        <v>40649</v>
      </c>
      <c r="E304" s="76">
        <v>10</v>
      </c>
      <c r="F304" s="1" t="s">
        <v>21</v>
      </c>
      <c r="G304" s="1" t="s">
        <v>55</v>
      </c>
      <c r="H304" s="1" t="s">
        <v>56</v>
      </c>
      <c r="I304" s="22" t="s">
        <v>727</v>
      </c>
      <c r="J304" s="1" t="s">
        <v>22</v>
      </c>
      <c r="K304" s="1" t="s">
        <v>23</v>
      </c>
      <c r="L304" s="1" t="s">
        <v>24</v>
      </c>
      <c r="M304" s="1"/>
    </row>
    <row r="305" spans="1:14" ht="20" x14ac:dyDescent="0.2">
      <c r="A305" s="78">
        <v>1053</v>
      </c>
      <c r="B305" s="86" t="str">
        <f t="shared" si="4"/>
        <v>05/1053</v>
      </c>
      <c r="C305" s="116" t="str">
        <f>IF(ISNUMBER(VLOOKUP(A305,'01.03.18'!$A$2:$P$1996,1,FALSE)),"","-")</f>
        <v/>
      </c>
      <c r="D305" s="98">
        <v>40425</v>
      </c>
      <c r="E305" s="76">
        <v>10</v>
      </c>
      <c r="F305" s="1" t="s">
        <v>21</v>
      </c>
      <c r="G305" s="1" t="s">
        <v>19</v>
      </c>
      <c r="H305" s="1" t="s">
        <v>20</v>
      </c>
      <c r="I305" s="22" t="s">
        <v>723</v>
      </c>
      <c r="J305" s="1" t="s">
        <v>22</v>
      </c>
      <c r="K305" s="1" t="s">
        <v>23</v>
      </c>
      <c r="L305" s="1" t="s">
        <v>24</v>
      </c>
      <c r="M305" s="1"/>
    </row>
    <row r="306" spans="1:14" ht="20" x14ac:dyDescent="0.2">
      <c r="A306" s="78">
        <v>1498</v>
      </c>
      <c r="B306" s="86" t="str">
        <f t="shared" si="4"/>
        <v>05/1498</v>
      </c>
      <c r="C306" s="116" t="str">
        <f>IF(ISNUMBER(VLOOKUP(A306,'01.03.18'!$A$2:$P$1996,1,FALSE)),"","-")</f>
        <v/>
      </c>
      <c r="D306" s="98">
        <v>41888</v>
      </c>
      <c r="E306" s="76">
        <v>10</v>
      </c>
      <c r="F306" s="1" t="s">
        <v>21</v>
      </c>
      <c r="G306" s="1" t="s">
        <v>215</v>
      </c>
      <c r="H306" s="1" t="s">
        <v>216</v>
      </c>
      <c r="I306" s="22" t="s">
        <v>751</v>
      </c>
      <c r="J306" s="1" t="s">
        <v>22</v>
      </c>
      <c r="K306" s="1" t="s">
        <v>23</v>
      </c>
      <c r="L306" s="1" t="s">
        <v>24</v>
      </c>
      <c r="M306" s="1"/>
      <c r="N306" s="25"/>
    </row>
    <row r="307" spans="1:14" ht="20" x14ac:dyDescent="0.2">
      <c r="A307" s="78">
        <v>1611</v>
      </c>
      <c r="B307" s="86" t="str">
        <f t="shared" si="4"/>
        <v>05/1611</v>
      </c>
      <c r="C307" s="116" t="str">
        <f>IF(ISNUMBER(VLOOKUP(A307,'01.03.18'!$A$2:$P$1996,1,FALSE)),"","-")</f>
        <v/>
      </c>
      <c r="D307" s="98">
        <v>42602</v>
      </c>
      <c r="E307" s="76">
        <v>10</v>
      </c>
      <c r="F307" s="1" t="s">
        <v>21</v>
      </c>
      <c r="G307" s="1" t="s">
        <v>326</v>
      </c>
      <c r="H307" s="1" t="s">
        <v>327</v>
      </c>
      <c r="I307" s="22" t="s">
        <v>771</v>
      </c>
      <c r="J307" s="1" t="s">
        <v>22</v>
      </c>
      <c r="K307" s="1" t="s">
        <v>23</v>
      </c>
      <c r="L307" s="1" t="s">
        <v>24</v>
      </c>
      <c r="M307" s="1"/>
      <c r="N307" s="25"/>
    </row>
    <row r="308" spans="1:14" ht="20" x14ac:dyDescent="0.2">
      <c r="A308" s="78">
        <v>1609</v>
      </c>
      <c r="B308" s="86" t="str">
        <f t="shared" si="4"/>
        <v>05/1609</v>
      </c>
      <c r="C308" s="116" t="str">
        <f>IF(ISNUMBER(VLOOKUP(A308,'01.03.18'!$A$2:$P$1996,1,FALSE)),"","-")</f>
        <v/>
      </c>
      <c r="D308" s="98">
        <v>42602</v>
      </c>
      <c r="E308" s="76">
        <v>10</v>
      </c>
      <c r="F308" s="1" t="s">
        <v>21</v>
      </c>
      <c r="G308" s="1" t="s">
        <v>322</v>
      </c>
      <c r="H308" s="1" t="s">
        <v>323</v>
      </c>
      <c r="I308" s="22" t="s">
        <v>770</v>
      </c>
      <c r="J308" s="1" t="s">
        <v>22</v>
      </c>
      <c r="K308" s="1" t="s">
        <v>23</v>
      </c>
      <c r="L308" s="1" t="s">
        <v>24</v>
      </c>
      <c r="M308" s="1"/>
    </row>
    <row r="309" spans="1:14" s="25" customFormat="1" ht="20" x14ac:dyDescent="0.2">
      <c r="A309" s="78">
        <v>986</v>
      </c>
      <c r="B309" s="86" t="str">
        <f t="shared" si="4"/>
        <v>05/986</v>
      </c>
      <c r="C309" s="116" t="str">
        <f>IF(ISNUMBER(VLOOKUP(A309,'01.03.18'!$A$2:$P$1996,1,FALSE)),"","-")</f>
        <v/>
      </c>
      <c r="D309" s="98">
        <v>40173</v>
      </c>
      <c r="E309" s="76">
        <v>10</v>
      </c>
      <c r="F309" s="1" t="s">
        <v>494</v>
      </c>
      <c r="G309" s="1" t="s">
        <v>492</v>
      </c>
      <c r="H309" s="1" t="s">
        <v>493</v>
      </c>
      <c r="I309" s="24" t="s">
        <v>720</v>
      </c>
      <c r="J309" s="1" t="s">
        <v>495</v>
      </c>
      <c r="K309" s="1" t="s">
        <v>496</v>
      </c>
      <c r="L309" s="1" t="s">
        <v>497</v>
      </c>
      <c r="M309" s="1"/>
    </row>
    <row r="310" spans="1:14" s="25" customFormat="1" ht="20" x14ac:dyDescent="0.2">
      <c r="A310" s="78">
        <v>1573</v>
      </c>
      <c r="B310" s="86" t="str">
        <f t="shared" si="4"/>
        <v>05/1573</v>
      </c>
      <c r="C310" s="116" t="str">
        <f>IF(ISNUMBER(VLOOKUP(A310,'01.03.18'!$A$2:$P$1996,1,FALSE)),"","-")</f>
        <v/>
      </c>
      <c r="D310" s="98">
        <v>42420</v>
      </c>
      <c r="E310" s="76">
        <v>10</v>
      </c>
      <c r="F310" s="1" t="s">
        <v>494</v>
      </c>
      <c r="G310" s="1" t="s">
        <v>1012</v>
      </c>
      <c r="H310" s="1"/>
      <c r="I310" s="22"/>
      <c r="J310" s="1" t="s">
        <v>1055</v>
      </c>
      <c r="K310" s="1" t="s">
        <v>696</v>
      </c>
      <c r="L310" s="1"/>
      <c r="M310" s="1"/>
      <c r="N310" s="1"/>
    </row>
    <row r="311" spans="1:14" s="25" customFormat="1" ht="20" x14ac:dyDescent="0.2">
      <c r="A311" s="78">
        <v>995</v>
      </c>
      <c r="B311" s="86" t="str">
        <f t="shared" si="4"/>
        <v>05/995</v>
      </c>
      <c r="C311" s="116" t="str">
        <f>IF(ISNUMBER(VLOOKUP(A311,'01.03.18'!$A$2:$P$1996,1,FALSE)),"","-")</f>
        <v/>
      </c>
      <c r="D311" s="98">
        <v>40173</v>
      </c>
      <c r="E311" s="76">
        <v>10</v>
      </c>
      <c r="F311" s="1" t="s">
        <v>418</v>
      </c>
      <c r="G311" s="1" t="s">
        <v>498</v>
      </c>
      <c r="H311" s="1" t="s">
        <v>499</v>
      </c>
      <c r="I311" s="22" t="s">
        <v>721</v>
      </c>
      <c r="J311" s="1" t="s">
        <v>500</v>
      </c>
      <c r="K311" s="1" t="s">
        <v>501</v>
      </c>
      <c r="L311" s="1" t="s">
        <v>502</v>
      </c>
      <c r="M311" s="1"/>
      <c r="N311" s="1"/>
    </row>
    <row r="312" spans="1:14" s="25" customFormat="1" x14ac:dyDescent="0.2">
      <c r="A312" s="78">
        <v>1461</v>
      </c>
      <c r="B312" s="86" t="str">
        <f t="shared" si="4"/>
        <v>05/1461</v>
      </c>
      <c r="C312" s="116" t="str">
        <f>IF(ISNUMBER(VLOOKUP(A312,'01.03.18'!$A$2:$P$1996,1,FALSE)),"","-")</f>
        <v/>
      </c>
      <c r="D312" s="98">
        <v>41755</v>
      </c>
      <c r="E312" s="76">
        <v>10</v>
      </c>
      <c r="F312" s="1" t="s">
        <v>1030</v>
      </c>
      <c r="G312" s="1" t="s">
        <v>413</v>
      </c>
      <c r="H312" s="1"/>
      <c r="I312" s="22"/>
      <c r="J312" s="1" t="s">
        <v>1055</v>
      </c>
      <c r="K312" s="1" t="s">
        <v>529</v>
      </c>
      <c r="L312" s="1"/>
      <c r="M312" s="1"/>
      <c r="N312" s="1"/>
    </row>
    <row r="313" spans="1:14" s="25" customFormat="1" x14ac:dyDescent="0.2">
      <c r="A313" s="78">
        <v>919</v>
      </c>
      <c r="B313" s="86" t="str">
        <f t="shared" si="4"/>
        <v>05/919</v>
      </c>
      <c r="C313" s="116" t="str">
        <f>IF(ISNUMBER(VLOOKUP(A313,'01.03.18'!$A$2:$P$1996,1,FALSE)),"","-")</f>
        <v/>
      </c>
      <c r="D313" s="98">
        <v>39928</v>
      </c>
      <c r="E313" s="76">
        <v>10</v>
      </c>
      <c r="F313" s="1" t="s">
        <v>1030</v>
      </c>
      <c r="G313" s="1" t="s">
        <v>840</v>
      </c>
      <c r="H313" s="1"/>
      <c r="I313" s="22"/>
      <c r="J313" s="1" t="s">
        <v>1055</v>
      </c>
      <c r="K313" s="1" t="s">
        <v>564</v>
      </c>
      <c r="L313" s="1"/>
      <c r="M313" s="1"/>
    </row>
    <row r="314" spans="1:14" s="25" customFormat="1" x14ac:dyDescent="0.2">
      <c r="A314" s="78">
        <v>1173</v>
      </c>
      <c r="B314" s="86" t="str">
        <f t="shared" si="4"/>
        <v>05/1173</v>
      </c>
      <c r="C314" s="116" t="str">
        <f>IF(ISNUMBER(VLOOKUP(A314,'01.03.18'!$A$2:$P$1996,1,FALSE)),"","-")</f>
        <v/>
      </c>
      <c r="D314" s="98">
        <v>40873</v>
      </c>
      <c r="E314" s="76">
        <v>10</v>
      </c>
      <c r="F314" s="1" t="s">
        <v>1031</v>
      </c>
      <c r="G314" s="1" t="s">
        <v>57</v>
      </c>
      <c r="H314" s="1"/>
      <c r="I314" s="22"/>
      <c r="J314" s="1" t="s">
        <v>1055</v>
      </c>
      <c r="K314" s="1" t="s">
        <v>607</v>
      </c>
      <c r="L314" s="1"/>
      <c r="M314" s="1"/>
      <c r="N314" s="1"/>
    </row>
    <row r="315" spans="1:14" s="25" customFormat="1" ht="20" x14ac:dyDescent="0.2">
      <c r="A315" s="78">
        <v>1283</v>
      </c>
      <c r="B315" s="86" t="str">
        <f t="shared" si="4"/>
        <v>05/1283</v>
      </c>
      <c r="C315" s="116" t="str">
        <f>IF(ISNUMBER(VLOOKUP(A315,'01.03.18'!$A$2:$P$1996,1,FALSE)),"","-")</f>
        <v/>
      </c>
      <c r="D315" s="98">
        <v>41111</v>
      </c>
      <c r="E315" s="76">
        <v>10</v>
      </c>
      <c r="F315" s="1" t="s">
        <v>1031</v>
      </c>
      <c r="G315" s="1" t="s">
        <v>906</v>
      </c>
      <c r="H315" s="1"/>
      <c r="I315" s="22"/>
      <c r="J315" s="1" t="s">
        <v>1055</v>
      </c>
      <c r="K315" s="1" t="s">
        <v>524</v>
      </c>
      <c r="L315" s="1"/>
      <c r="M315" s="1"/>
      <c r="N315" s="1"/>
    </row>
    <row r="316" spans="1:14" s="25" customFormat="1" ht="20" x14ac:dyDescent="0.2">
      <c r="A316" s="78">
        <v>1668</v>
      </c>
      <c r="B316" s="86" t="str">
        <f t="shared" si="4"/>
        <v>05/1668</v>
      </c>
      <c r="C316" s="116" t="str">
        <f>IF(ISNUMBER(VLOOKUP(A316,'01.03.18'!$A$2:$P$1996,1,FALSE)),"","-")</f>
        <v/>
      </c>
      <c r="D316" s="98">
        <v>42878</v>
      </c>
      <c r="E316" s="76">
        <v>10</v>
      </c>
      <c r="F316" s="1" t="s">
        <v>1031</v>
      </c>
      <c r="G316" s="1" t="s">
        <v>401</v>
      </c>
      <c r="H316" s="1"/>
      <c r="I316" s="24"/>
      <c r="J316" s="24" t="s">
        <v>1072</v>
      </c>
      <c r="K316" s="1" t="s">
        <v>524</v>
      </c>
      <c r="L316" s="1"/>
      <c r="M316" s="83"/>
      <c r="N316" s="1"/>
    </row>
    <row r="317" spans="1:14" s="25" customFormat="1" x14ac:dyDescent="0.2">
      <c r="A317" s="78">
        <v>926</v>
      </c>
      <c r="B317" s="86" t="str">
        <f t="shared" si="4"/>
        <v>05/926</v>
      </c>
      <c r="C317" s="116" t="str">
        <f>IF(ISNUMBER(VLOOKUP(A317,'01.03.18'!$A$2:$P$1996,1,FALSE)),"","-")</f>
        <v/>
      </c>
      <c r="D317" s="98">
        <v>39928</v>
      </c>
      <c r="E317" s="76">
        <v>10</v>
      </c>
      <c r="F317" s="1" t="s">
        <v>1031</v>
      </c>
      <c r="G317" s="1" t="s">
        <v>843</v>
      </c>
      <c r="H317" s="1"/>
      <c r="I317" s="22"/>
      <c r="J317" s="1" t="s">
        <v>1055</v>
      </c>
      <c r="K317" s="1" t="s">
        <v>532</v>
      </c>
      <c r="L317" s="1"/>
      <c r="M317" s="1"/>
      <c r="N317" s="1"/>
    </row>
    <row r="318" spans="1:14" s="25" customFormat="1" x14ac:dyDescent="0.2">
      <c r="A318" s="78">
        <v>968</v>
      </c>
      <c r="B318" s="86" t="str">
        <f t="shared" si="4"/>
        <v>05/968</v>
      </c>
      <c r="C318" s="116" t="str">
        <f>IF(ISNUMBER(VLOOKUP(A318,'01.03.18'!$A$2:$P$1996,1,FALSE)),"","-")</f>
        <v/>
      </c>
      <c r="D318" s="98">
        <v>40047</v>
      </c>
      <c r="E318" s="76">
        <v>10</v>
      </c>
      <c r="F318" s="1" t="s">
        <v>1031</v>
      </c>
      <c r="G318" s="1" t="s">
        <v>851</v>
      </c>
      <c r="H318" s="1"/>
      <c r="I318" s="22"/>
      <c r="J318" s="1" t="s">
        <v>1055</v>
      </c>
      <c r="K318" s="1" t="s">
        <v>574</v>
      </c>
      <c r="L318" s="1"/>
      <c r="M318" s="1"/>
      <c r="N318" s="1"/>
    </row>
    <row r="319" spans="1:14" s="25" customFormat="1" ht="20" x14ac:dyDescent="0.2">
      <c r="A319" s="78">
        <v>1619</v>
      </c>
      <c r="B319" s="86" t="str">
        <f t="shared" si="4"/>
        <v>05/1619</v>
      </c>
      <c r="C319" s="116" t="str">
        <f>IF(ISNUMBER(VLOOKUP(A319,'01.03.18'!$A$2:$P$1996,1,FALSE)),"","-")</f>
        <v/>
      </c>
      <c r="D319" s="98">
        <v>42602</v>
      </c>
      <c r="E319" s="76">
        <v>10</v>
      </c>
      <c r="F319" s="1" t="s">
        <v>169</v>
      </c>
      <c r="G319" s="1" t="s">
        <v>340</v>
      </c>
      <c r="H319" s="1" t="s">
        <v>341</v>
      </c>
      <c r="I319" s="22" t="s">
        <v>773</v>
      </c>
      <c r="J319" s="1" t="s">
        <v>311</v>
      </c>
      <c r="K319" s="1" t="s">
        <v>312</v>
      </c>
      <c r="L319" s="1" t="s">
        <v>313</v>
      </c>
      <c r="M319" s="1"/>
      <c r="N319" s="1"/>
    </row>
    <row r="320" spans="1:14" s="112" customFormat="1" ht="20" x14ac:dyDescent="0.2">
      <c r="A320" s="78">
        <v>1078</v>
      </c>
      <c r="B320" s="86" t="str">
        <f t="shared" si="4"/>
        <v>05/1078</v>
      </c>
      <c r="C320" s="116" t="str">
        <f>IF(ISNUMBER(VLOOKUP(A320,'01.03.18'!$A$2:$P$1996,1,FALSE)),"","-")</f>
        <v/>
      </c>
      <c r="D320" s="98">
        <v>40579</v>
      </c>
      <c r="E320" s="76">
        <v>10</v>
      </c>
      <c r="F320" s="1" t="s">
        <v>169</v>
      </c>
      <c r="G320" s="1" t="s">
        <v>868</v>
      </c>
      <c r="H320" s="1"/>
      <c r="I320" s="22"/>
      <c r="J320" s="1" t="s">
        <v>1055</v>
      </c>
      <c r="K320" s="1" t="s">
        <v>590</v>
      </c>
      <c r="L320" s="1"/>
      <c r="M320" s="1"/>
    </row>
    <row r="321" spans="1:14" s="25" customFormat="1" ht="20" x14ac:dyDescent="0.2">
      <c r="A321" s="78">
        <v>1458</v>
      </c>
      <c r="B321" s="86" t="str">
        <f t="shared" si="4"/>
        <v>05/1458</v>
      </c>
      <c r="C321" s="116" t="str">
        <f>IF(ISNUMBER(VLOOKUP(A321,'01.03.18'!$A$2:$P$1996,1,FALSE)),"","-")</f>
        <v/>
      </c>
      <c r="D321" s="98">
        <v>41755</v>
      </c>
      <c r="E321" s="76">
        <v>10</v>
      </c>
      <c r="F321" s="1" t="s">
        <v>169</v>
      </c>
      <c r="G321" s="1" t="s">
        <v>187</v>
      </c>
      <c r="H321" s="1" t="s">
        <v>188</v>
      </c>
      <c r="I321" s="22" t="s">
        <v>744</v>
      </c>
      <c r="J321" s="1" t="s">
        <v>189</v>
      </c>
      <c r="K321" s="1" t="s">
        <v>190</v>
      </c>
      <c r="L321" s="1" t="s">
        <v>191</v>
      </c>
      <c r="M321" s="1"/>
      <c r="N321" s="1"/>
    </row>
    <row r="322" spans="1:14" s="25" customFormat="1" ht="20" x14ac:dyDescent="0.2">
      <c r="A322" s="78">
        <v>1355</v>
      </c>
      <c r="B322" s="86" t="str">
        <f t="shared" ref="B322:B361" si="5">CONCATENATE("05/",A322)</f>
        <v>05/1355</v>
      </c>
      <c r="C322" s="116" t="str">
        <f>IF(ISNUMBER(VLOOKUP(A322,'01.03.18'!$A$2:$P$1996,1,FALSE)),"","-")</f>
        <v/>
      </c>
      <c r="D322" s="98">
        <v>41419</v>
      </c>
      <c r="E322" s="76">
        <v>10</v>
      </c>
      <c r="F322" s="1" t="s">
        <v>169</v>
      </c>
      <c r="G322" s="1" t="s">
        <v>923</v>
      </c>
      <c r="H322" s="1"/>
      <c r="I322" s="22"/>
      <c r="J322" s="1" t="s">
        <v>1055</v>
      </c>
      <c r="K322" s="1" t="s">
        <v>636</v>
      </c>
      <c r="L322" s="1"/>
      <c r="M322" s="1"/>
      <c r="N322" s="1"/>
    </row>
    <row r="323" spans="1:14" s="25" customFormat="1" ht="20" x14ac:dyDescent="0.2">
      <c r="A323" s="78">
        <v>1237</v>
      </c>
      <c r="B323" s="86" t="str">
        <f t="shared" si="5"/>
        <v>05/1237</v>
      </c>
      <c r="C323" s="116" t="str">
        <f>IF(ISNUMBER(VLOOKUP(A323,'01.03.18'!$A$2:$P$1996,1,FALSE)),"","-")</f>
        <v/>
      </c>
      <c r="D323" s="98">
        <v>41020</v>
      </c>
      <c r="E323" s="76">
        <v>10</v>
      </c>
      <c r="F323" s="1" t="s">
        <v>169</v>
      </c>
      <c r="G323" s="1" t="s">
        <v>896</v>
      </c>
      <c r="H323" s="1"/>
      <c r="I323" s="22"/>
      <c r="J323" s="1" t="s">
        <v>1055</v>
      </c>
      <c r="K323" s="1" t="s">
        <v>614</v>
      </c>
      <c r="L323" s="1"/>
      <c r="M323" s="1"/>
      <c r="N323" s="1"/>
    </row>
    <row r="324" spans="1:14" s="25" customFormat="1" ht="20" x14ac:dyDescent="0.2">
      <c r="A324" s="78">
        <v>1664</v>
      </c>
      <c r="B324" s="86" t="str">
        <f t="shared" si="5"/>
        <v>05/1664</v>
      </c>
      <c r="C324" s="116" t="str">
        <f>IF(ISNUMBER(VLOOKUP(A324,'01.03.18'!$A$2:$P$1996,1,FALSE)),"","-")</f>
        <v/>
      </c>
      <c r="D324" s="98">
        <v>42878</v>
      </c>
      <c r="E324" s="76">
        <v>10</v>
      </c>
      <c r="F324" s="1" t="s">
        <v>169</v>
      </c>
      <c r="G324" s="1" t="s">
        <v>397</v>
      </c>
      <c r="H324" s="1"/>
      <c r="I324" s="23"/>
      <c r="J324" s="1" t="s">
        <v>311</v>
      </c>
      <c r="K324" s="1" t="s">
        <v>312</v>
      </c>
      <c r="L324" s="1" t="s">
        <v>313</v>
      </c>
      <c r="M324" s="22"/>
      <c r="N324" s="1"/>
    </row>
    <row r="325" spans="1:14" s="25" customFormat="1" x14ac:dyDescent="0.2">
      <c r="A325" s="78">
        <v>1391</v>
      </c>
      <c r="B325" s="86" t="str">
        <f t="shared" si="5"/>
        <v>05/1391</v>
      </c>
      <c r="C325" s="116" t="str">
        <f>IF(ISNUMBER(VLOOKUP(A325,'01.03.18'!$A$2:$P$1996,1,FALSE)),"","-")</f>
        <v/>
      </c>
      <c r="D325" s="98">
        <v>41475</v>
      </c>
      <c r="E325" s="76">
        <v>10</v>
      </c>
      <c r="F325" s="1" t="s">
        <v>169</v>
      </c>
      <c r="G325" s="1" t="s">
        <v>929</v>
      </c>
      <c r="H325" s="1"/>
      <c r="I325" s="22"/>
      <c r="J325" s="1" t="s">
        <v>1055</v>
      </c>
      <c r="K325" s="1" t="s">
        <v>641</v>
      </c>
      <c r="L325" s="1"/>
      <c r="M325" s="1"/>
      <c r="N325" s="1"/>
    </row>
    <row r="326" spans="1:14" s="25" customFormat="1" ht="20" x14ac:dyDescent="0.2">
      <c r="A326" s="78">
        <v>1434</v>
      </c>
      <c r="B326" s="86" t="str">
        <f t="shared" si="5"/>
        <v>05/1434</v>
      </c>
      <c r="C326" s="116" t="str">
        <f>IF(ISNUMBER(VLOOKUP(A326,'01.03.18'!$A$2:$P$1996,1,FALSE)),"","-")</f>
        <v/>
      </c>
      <c r="D326" s="98">
        <v>41671</v>
      </c>
      <c r="E326" s="76">
        <v>10</v>
      </c>
      <c r="F326" s="1" t="s">
        <v>169</v>
      </c>
      <c r="G326" s="1" t="s">
        <v>167</v>
      </c>
      <c r="H326" s="1" t="s">
        <v>168</v>
      </c>
      <c r="I326" s="22" t="s">
        <v>704</v>
      </c>
      <c r="J326" s="1" t="s">
        <v>170</v>
      </c>
      <c r="K326" s="1" t="s">
        <v>171</v>
      </c>
      <c r="L326" s="1" t="s">
        <v>172</v>
      </c>
      <c r="M326" s="1"/>
      <c r="N326" s="1"/>
    </row>
    <row r="327" spans="1:14" s="25" customFormat="1" ht="20" x14ac:dyDescent="0.2">
      <c r="A327" s="78">
        <v>1665</v>
      </c>
      <c r="B327" s="86" t="str">
        <f t="shared" si="5"/>
        <v>05/1665</v>
      </c>
      <c r="C327" s="116" t="str">
        <f>IF(ISNUMBER(VLOOKUP(A327,'01.03.18'!$A$2:$P$1996,1,FALSE)),"","-")</f>
        <v/>
      </c>
      <c r="D327" s="98">
        <v>42878</v>
      </c>
      <c r="E327" s="77">
        <v>10</v>
      </c>
      <c r="F327" s="1" t="s">
        <v>169</v>
      </c>
      <c r="G327" s="1" t="s">
        <v>398</v>
      </c>
      <c r="H327" s="1" t="s">
        <v>1365</v>
      </c>
      <c r="I327" s="23"/>
      <c r="J327" s="1" t="s">
        <v>311</v>
      </c>
      <c r="K327" s="1" t="s">
        <v>312</v>
      </c>
      <c r="L327" s="1" t="s">
        <v>313</v>
      </c>
      <c r="M327" s="22"/>
      <c r="N327" s="1"/>
    </row>
    <row r="328" spans="1:14" s="25" customFormat="1" x14ac:dyDescent="0.2">
      <c r="A328" s="78">
        <v>1351</v>
      </c>
      <c r="B328" s="86" t="str">
        <f t="shared" si="5"/>
        <v>05/1351</v>
      </c>
      <c r="C328" s="116" t="str">
        <f>IF(ISNUMBER(VLOOKUP(A328,'01.03.18'!$A$2:$P$1996,1,FALSE)),"","-")</f>
        <v/>
      </c>
      <c r="D328" s="98">
        <v>41328</v>
      </c>
      <c r="E328" s="76">
        <v>10</v>
      </c>
      <c r="F328" s="1" t="s">
        <v>169</v>
      </c>
      <c r="G328" s="1" t="s">
        <v>921</v>
      </c>
      <c r="H328" s="1"/>
      <c r="I328" s="22"/>
      <c r="J328" s="1" t="s">
        <v>1055</v>
      </c>
      <c r="K328" s="1" t="s">
        <v>531</v>
      </c>
      <c r="L328" s="1"/>
      <c r="M328" s="1"/>
      <c r="N328" s="1"/>
    </row>
    <row r="329" spans="1:14" s="25" customFormat="1" ht="20" x14ac:dyDescent="0.2">
      <c r="A329" s="78">
        <v>1596</v>
      </c>
      <c r="B329" s="86" t="str">
        <f t="shared" si="5"/>
        <v>05/1596</v>
      </c>
      <c r="C329" s="116" t="str">
        <f>IF(ISNUMBER(VLOOKUP(A329,'01.03.18'!$A$2:$P$1996,1,FALSE)),"","-")</f>
        <v/>
      </c>
      <c r="D329" s="98">
        <v>42511</v>
      </c>
      <c r="E329" s="76">
        <v>10</v>
      </c>
      <c r="F329" s="1" t="s">
        <v>169</v>
      </c>
      <c r="G329" s="1" t="s">
        <v>309</v>
      </c>
      <c r="H329" s="1" t="s">
        <v>310</v>
      </c>
      <c r="I329" s="22" t="s">
        <v>767</v>
      </c>
      <c r="J329" s="1" t="s">
        <v>311</v>
      </c>
      <c r="K329" s="1" t="s">
        <v>312</v>
      </c>
      <c r="L329" s="1" t="s">
        <v>313</v>
      </c>
      <c r="M329" s="1"/>
      <c r="N329" s="1"/>
    </row>
    <row r="330" spans="1:14" s="25" customFormat="1" ht="20" x14ac:dyDescent="0.2">
      <c r="A330" s="78">
        <v>1549</v>
      </c>
      <c r="B330" s="86" t="str">
        <f t="shared" si="5"/>
        <v>05/1549</v>
      </c>
      <c r="C330" s="116" t="str">
        <f>IF(ISNUMBER(VLOOKUP(A330,'01.03.18'!$A$2:$P$1996,1,FALSE)),"","-")</f>
        <v/>
      </c>
      <c r="D330" s="98">
        <v>42301</v>
      </c>
      <c r="E330" s="76">
        <v>10</v>
      </c>
      <c r="F330" s="1" t="s">
        <v>1036</v>
      </c>
      <c r="G330" s="1" t="s">
        <v>998</v>
      </c>
      <c r="H330" s="1"/>
      <c r="I330" s="22"/>
      <c r="J330" s="1" t="s">
        <v>1055</v>
      </c>
      <c r="K330" s="1" t="s">
        <v>691</v>
      </c>
      <c r="L330" s="1"/>
      <c r="M330" s="1"/>
      <c r="N330" s="1"/>
    </row>
    <row r="331" spans="1:14" s="25" customFormat="1" x14ac:dyDescent="0.2">
      <c r="A331" s="78">
        <v>1095</v>
      </c>
      <c r="B331" s="86" t="str">
        <f t="shared" si="5"/>
        <v>05/1095</v>
      </c>
      <c r="C331" s="116" t="str">
        <f>IF(ISNUMBER(VLOOKUP(A331,'01.03.18'!$A$2:$P$1996,1,FALSE)),"","-")</f>
        <v/>
      </c>
      <c r="D331" s="98">
        <v>40579</v>
      </c>
      <c r="E331" s="76">
        <v>10</v>
      </c>
      <c r="F331" s="1" t="s">
        <v>1036</v>
      </c>
      <c r="G331" s="1" t="s">
        <v>871</v>
      </c>
      <c r="H331" s="1"/>
      <c r="I331" s="22"/>
      <c r="J331" s="1" t="s">
        <v>1055</v>
      </c>
      <c r="K331" s="1" t="s">
        <v>593</v>
      </c>
      <c r="L331" s="1"/>
      <c r="M331" s="1"/>
      <c r="N331" s="1"/>
    </row>
    <row r="332" spans="1:14" s="25" customFormat="1" ht="20" x14ac:dyDescent="0.2">
      <c r="A332" s="108">
        <v>793</v>
      </c>
      <c r="B332" s="109" t="str">
        <f t="shared" si="5"/>
        <v>05/793</v>
      </c>
      <c r="C332" s="116" t="str">
        <f>IF(ISNUMBER(VLOOKUP(A332,'01.03.18'!$A$2:$P$1996,1,FALSE)),"","-")</f>
        <v>-</v>
      </c>
      <c r="D332" s="110">
        <v>39501</v>
      </c>
      <c r="E332" s="111">
        <v>10</v>
      </c>
      <c r="F332" s="112" t="s">
        <v>1024</v>
      </c>
      <c r="G332" s="112" t="s">
        <v>813</v>
      </c>
      <c r="H332" s="112"/>
      <c r="I332" s="114"/>
      <c r="J332" s="112" t="s">
        <v>1055</v>
      </c>
      <c r="K332" s="112" t="s">
        <v>541</v>
      </c>
      <c r="L332" s="112"/>
      <c r="M332" s="112"/>
      <c r="N332" s="1"/>
    </row>
    <row r="333" spans="1:14" s="25" customFormat="1" ht="20" x14ac:dyDescent="0.2">
      <c r="A333" s="78">
        <v>1167</v>
      </c>
      <c r="B333" s="86" t="str">
        <f t="shared" si="5"/>
        <v>05/1167</v>
      </c>
      <c r="C333" s="116" t="str">
        <f>IF(ISNUMBER(VLOOKUP(A333,'01.03.18'!$A$2:$P$1996,1,FALSE)),"","-")</f>
        <v/>
      </c>
      <c r="D333" s="98">
        <v>40831</v>
      </c>
      <c r="E333" s="76">
        <v>10</v>
      </c>
      <c r="F333" s="1" t="s">
        <v>412</v>
      </c>
      <c r="G333" s="1" t="s">
        <v>885</v>
      </c>
      <c r="H333" s="1"/>
      <c r="I333" s="22"/>
      <c r="J333" s="1" t="s">
        <v>1055</v>
      </c>
      <c r="K333" s="1" t="s">
        <v>606</v>
      </c>
      <c r="L333" s="1"/>
      <c r="M333" s="1"/>
      <c r="N333" s="1"/>
    </row>
    <row r="334" spans="1:14" s="25" customFormat="1" ht="20" x14ac:dyDescent="0.2">
      <c r="A334" s="78">
        <v>843</v>
      </c>
      <c r="B334" s="86" t="str">
        <f t="shared" si="5"/>
        <v>05/843</v>
      </c>
      <c r="C334" s="116" t="str">
        <f>IF(ISNUMBER(VLOOKUP(A334,'01.03.18'!$A$2:$P$1996,1,FALSE)),"","-")</f>
        <v/>
      </c>
      <c r="D334" s="98">
        <v>39655</v>
      </c>
      <c r="E334" s="76">
        <v>10</v>
      </c>
      <c r="F334" s="1" t="s">
        <v>1028</v>
      </c>
      <c r="G334" s="1" t="s">
        <v>826</v>
      </c>
      <c r="H334" s="1"/>
      <c r="I334" s="22"/>
      <c r="J334" s="1" t="s">
        <v>1055</v>
      </c>
      <c r="K334" s="1" t="s">
        <v>546</v>
      </c>
      <c r="L334" s="1"/>
      <c r="M334" s="1"/>
      <c r="N334" s="1"/>
    </row>
    <row r="335" spans="1:14" s="25" customFormat="1" x14ac:dyDescent="0.2">
      <c r="A335" s="78">
        <v>899</v>
      </c>
      <c r="B335" s="86" t="str">
        <f t="shared" si="5"/>
        <v>05/899</v>
      </c>
      <c r="C335" s="116" t="str">
        <f>IF(ISNUMBER(VLOOKUP(A335,'01.03.18'!$A$2:$P$1996,1,FALSE)),"","-")</f>
        <v/>
      </c>
      <c r="D335" s="98">
        <v>39858</v>
      </c>
      <c r="E335" s="76">
        <v>10</v>
      </c>
      <c r="F335" s="1" t="s">
        <v>1028</v>
      </c>
      <c r="G335" s="1" t="s">
        <v>837</v>
      </c>
      <c r="H335" s="1"/>
      <c r="I335" s="22"/>
      <c r="J335" s="1" t="s">
        <v>1055</v>
      </c>
      <c r="K335" s="1" t="s">
        <v>561</v>
      </c>
      <c r="L335" s="1"/>
      <c r="M335" s="1"/>
      <c r="N335" s="1"/>
    </row>
    <row r="336" spans="1:14" s="25" customFormat="1" ht="20" x14ac:dyDescent="0.2">
      <c r="A336" s="78">
        <v>1264</v>
      </c>
      <c r="B336" s="86" t="str">
        <f t="shared" si="5"/>
        <v>05/1264</v>
      </c>
      <c r="C336" s="116" t="str">
        <f>IF(ISNUMBER(VLOOKUP(A336,'01.03.18'!$A$2:$P$1996,1,FALSE)),"","-")</f>
        <v/>
      </c>
      <c r="D336" s="98">
        <v>41062</v>
      </c>
      <c r="E336" s="76">
        <v>10</v>
      </c>
      <c r="F336" s="1" t="s">
        <v>1028</v>
      </c>
      <c r="G336" s="1" t="s">
        <v>904</v>
      </c>
      <c r="H336" s="1"/>
      <c r="I336" s="22"/>
      <c r="J336" s="1" t="s">
        <v>1055</v>
      </c>
      <c r="K336" s="1" t="s">
        <v>621</v>
      </c>
      <c r="L336" s="1"/>
      <c r="M336" s="1"/>
      <c r="N336" s="1"/>
    </row>
    <row r="337" spans="1:14" s="25" customFormat="1" x14ac:dyDescent="0.2">
      <c r="A337" s="78">
        <v>866</v>
      </c>
      <c r="B337" s="86" t="str">
        <f t="shared" si="5"/>
        <v>05/866</v>
      </c>
      <c r="C337" s="116" t="str">
        <f>IF(ISNUMBER(VLOOKUP(A337,'01.03.18'!$A$2:$P$1996,1,FALSE)),"","-")</f>
        <v/>
      </c>
      <c r="D337" s="98">
        <v>39704</v>
      </c>
      <c r="E337" s="76">
        <v>10</v>
      </c>
      <c r="F337" s="1" t="s">
        <v>1028</v>
      </c>
      <c r="G337" s="1" t="s">
        <v>831</v>
      </c>
      <c r="H337" s="1"/>
      <c r="I337" s="22"/>
      <c r="J337" s="1" t="s">
        <v>1055</v>
      </c>
      <c r="K337" s="1" t="s">
        <v>557</v>
      </c>
      <c r="L337" s="1"/>
      <c r="M337" s="1"/>
      <c r="N337" s="1"/>
    </row>
    <row r="338" spans="1:14" s="25" customFormat="1" ht="20" x14ac:dyDescent="0.2">
      <c r="A338" s="78">
        <v>1454</v>
      </c>
      <c r="B338" s="86" t="str">
        <f t="shared" si="5"/>
        <v>05/1454</v>
      </c>
      <c r="C338" s="116" t="str">
        <f>IF(ISNUMBER(VLOOKUP(A338,'01.03.18'!$A$2:$P$1996,1,FALSE)),"","-")</f>
        <v/>
      </c>
      <c r="D338" s="98">
        <v>41755</v>
      </c>
      <c r="E338" s="76">
        <v>10</v>
      </c>
      <c r="F338" s="1" t="s">
        <v>271</v>
      </c>
      <c r="G338" s="1" t="s">
        <v>952</v>
      </c>
      <c r="H338" s="1"/>
      <c r="I338" s="22"/>
      <c r="J338" s="1" t="s">
        <v>1055</v>
      </c>
      <c r="K338" s="1" t="s">
        <v>659</v>
      </c>
      <c r="L338" s="1"/>
      <c r="M338" s="1"/>
    </row>
    <row r="339" spans="1:14" s="25" customFormat="1" x14ac:dyDescent="0.2">
      <c r="A339" s="78">
        <v>1202</v>
      </c>
      <c r="B339" s="86" t="str">
        <f t="shared" si="5"/>
        <v>05/1202</v>
      </c>
      <c r="C339" s="116" t="str">
        <f>IF(ISNUMBER(VLOOKUP(A339,'01.03.18'!$A$2:$P$1996,1,FALSE)),"","-")</f>
        <v/>
      </c>
      <c r="D339" s="98">
        <v>40950</v>
      </c>
      <c r="E339" s="76">
        <v>10</v>
      </c>
      <c r="F339" s="1" t="s">
        <v>271</v>
      </c>
      <c r="G339" s="1" t="s">
        <v>890</v>
      </c>
      <c r="H339" s="1"/>
      <c r="I339" s="22"/>
      <c r="J339" s="1" t="s">
        <v>1055</v>
      </c>
      <c r="K339" s="1" t="s">
        <v>611</v>
      </c>
      <c r="L339" s="1"/>
      <c r="M339" s="1"/>
      <c r="N339" s="1"/>
    </row>
    <row r="340" spans="1:14" s="25" customFormat="1" ht="20" x14ac:dyDescent="0.2">
      <c r="A340" s="78">
        <v>980</v>
      </c>
      <c r="B340" s="86" t="str">
        <f t="shared" si="5"/>
        <v>05/980</v>
      </c>
      <c r="C340" s="116" t="str">
        <f>IF(ISNUMBER(VLOOKUP(A340,'01.03.18'!$A$2:$P$1996,1,FALSE)),"","-")</f>
        <v/>
      </c>
      <c r="D340" s="98">
        <v>40096</v>
      </c>
      <c r="E340" s="76">
        <v>10</v>
      </c>
      <c r="F340" s="1" t="s">
        <v>271</v>
      </c>
      <c r="G340" s="1" t="s">
        <v>854</v>
      </c>
      <c r="H340" s="1" t="s">
        <v>1052</v>
      </c>
      <c r="I340" s="22"/>
      <c r="J340" s="1" t="s">
        <v>1055</v>
      </c>
      <c r="K340" s="1" t="s">
        <v>577</v>
      </c>
      <c r="L340" s="1"/>
      <c r="M340" s="1"/>
      <c r="N340" s="1"/>
    </row>
    <row r="341" spans="1:14" s="25" customFormat="1" ht="20" x14ac:dyDescent="0.2">
      <c r="A341" s="78">
        <v>1577</v>
      </c>
      <c r="B341" s="86" t="str">
        <f t="shared" si="5"/>
        <v>05/1577</v>
      </c>
      <c r="C341" s="116" t="str">
        <f>IF(ISNUMBER(VLOOKUP(A341,'01.03.18'!$A$2:$P$1996,1,FALSE)),"","-")</f>
        <v/>
      </c>
      <c r="D341" s="98">
        <v>42420</v>
      </c>
      <c r="E341" s="76">
        <v>10</v>
      </c>
      <c r="F341" s="1" t="s">
        <v>271</v>
      </c>
      <c r="G341" s="1" t="s">
        <v>269</v>
      </c>
      <c r="H341" s="1" t="s">
        <v>270</v>
      </c>
      <c r="I341" s="1" t="s">
        <v>797</v>
      </c>
      <c r="J341" s="1" t="s">
        <v>272</v>
      </c>
      <c r="K341" s="1" t="s">
        <v>273</v>
      </c>
      <c r="L341" s="1" t="s">
        <v>274</v>
      </c>
      <c r="M341" s="1"/>
      <c r="N341" s="1"/>
    </row>
    <row r="342" spans="1:14" s="25" customFormat="1" ht="20" x14ac:dyDescent="0.2">
      <c r="A342" s="78">
        <v>1390</v>
      </c>
      <c r="B342" s="86" t="str">
        <f t="shared" si="5"/>
        <v>05/1390</v>
      </c>
      <c r="C342" s="116" t="str">
        <f>IF(ISNUMBER(VLOOKUP(A342,'01.03.18'!$A$2:$P$1996,1,FALSE)),"","-")</f>
        <v/>
      </c>
      <c r="D342" s="98">
        <v>41475</v>
      </c>
      <c r="E342" s="76">
        <v>10</v>
      </c>
      <c r="F342" s="1" t="s">
        <v>163</v>
      </c>
      <c r="G342" s="1" t="s">
        <v>928</v>
      </c>
      <c r="H342" s="1"/>
      <c r="I342" s="22"/>
      <c r="J342" s="1" t="s">
        <v>1055</v>
      </c>
      <c r="K342" s="1" t="s">
        <v>638</v>
      </c>
      <c r="L342" s="1"/>
      <c r="M342" s="1"/>
    </row>
    <row r="343" spans="1:14" s="25" customFormat="1" ht="20" x14ac:dyDescent="0.2">
      <c r="A343" s="78">
        <v>1536</v>
      </c>
      <c r="B343" s="86" t="str">
        <f t="shared" si="5"/>
        <v>05/1536</v>
      </c>
      <c r="C343" s="116" t="str">
        <f>IF(ISNUMBER(VLOOKUP(A343,'01.03.18'!$A$2:$P$1996,1,FALSE)),"","-")</f>
        <v/>
      </c>
      <c r="D343" s="98">
        <v>42210</v>
      </c>
      <c r="E343" s="76">
        <v>10</v>
      </c>
      <c r="F343" s="1" t="s">
        <v>163</v>
      </c>
      <c r="G343" s="1" t="s">
        <v>991</v>
      </c>
      <c r="H343" s="1"/>
      <c r="I343" s="22"/>
      <c r="J343" s="1" t="s">
        <v>1055</v>
      </c>
      <c r="K343" s="1" t="s">
        <v>686</v>
      </c>
      <c r="L343" s="1"/>
      <c r="M343" s="1"/>
      <c r="N343" s="1"/>
    </row>
    <row r="344" spans="1:14" s="25" customFormat="1" ht="20" x14ac:dyDescent="0.2">
      <c r="A344" s="78">
        <v>1463</v>
      </c>
      <c r="B344" s="86" t="str">
        <f t="shared" si="5"/>
        <v>05/1463</v>
      </c>
      <c r="C344" s="116" t="str">
        <f>IF(ISNUMBER(VLOOKUP(A344,'01.03.18'!$A$2:$P$1996,1,FALSE)),"","-")</f>
        <v/>
      </c>
      <c r="D344" s="98">
        <v>41755</v>
      </c>
      <c r="E344" s="76">
        <v>10</v>
      </c>
      <c r="F344" s="1" t="s">
        <v>163</v>
      </c>
      <c r="G344" s="1" t="s">
        <v>954</v>
      </c>
      <c r="H344" s="1"/>
      <c r="I344" s="22"/>
      <c r="J344" s="1" t="s">
        <v>1055</v>
      </c>
      <c r="K344" s="1" t="s">
        <v>661</v>
      </c>
      <c r="L344" s="1"/>
      <c r="M344" s="1"/>
      <c r="N344" s="1"/>
    </row>
    <row r="345" spans="1:14" s="25" customFormat="1" ht="20" x14ac:dyDescent="0.2">
      <c r="A345" s="78">
        <v>1485</v>
      </c>
      <c r="B345" s="86" t="str">
        <f t="shared" si="5"/>
        <v>05/1485</v>
      </c>
      <c r="C345" s="116" t="str">
        <f>IF(ISNUMBER(VLOOKUP(A345,'01.03.18'!$A$2:$P$1996,1,FALSE)),"","-")</f>
        <v/>
      </c>
      <c r="D345" s="98">
        <v>41853</v>
      </c>
      <c r="E345" s="76">
        <v>10</v>
      </c>
      <c r="F345" s="1" t="s">
        <v>163</v>
      </c>
      <c r="G345" s="1" t="s">
        <v>965</v>
      </c>
      <c r="H345" s="1"/>
      <c r="I345" s="22"/>
      <c r="J345" s="1" t="s">
        <v>1055</v>
      </c>
      <c r="K345" s="1" t="s">
        <v>668</v>
      </c>
      <c r="L345" s="1"/>
      <c r="M345" s="1"/>
      <c r="N345" s="1"/>
    </row>
    <row r="346" spans="1:14" s="25" customFormat="1" ht="20" x14ac:dyDescent="0.2">
      <c r="A346" s="78">
        <v>1426</v>
      </c>
      <c r="B346" s="86" t="str">
        <f t="shared" si="5"/>
        <v>05/1426</v>
      </c>
      <c r="C346" s="116" t="str">
        <f>IF(ISNUMBER(VLOOKUP(A346,'01.03.18'!$A$2:$P$1996,1,FALSE)),"","-")</f>
        <v/>
      </c>
      <c r="D346" s="98">
        <v>41587</v>
      </c>
      <c r="E346" s="76">
        <v>10</v>
      </c>
      <c r="F346" s="1" t="s">
        <v>163</v>
      </c>
      <c r="G346" s="1" t="s">
        <v>161</v>
      </c>
      <c r="H346" s="1" t="s">
        <v>162</v>
      </c>
      <c r="I346" s="22" t="s">
        <v>742</v>
      </c>
      <c r="J346" s="1" t="s">
        <v>164</v>
      </c>
      <c r="K346" s="1" t="s">
        <v>165</v>
      </c>
      <c r="L346" s="1" t="s">
        <v>166</v>
      </c>
      <c r="M346" s="1"/>
      <c r="N346" s="1"/>
    </row>
    <row r="347" spans="1:14" s="25" customFormat="1" x14ac:dyDescent="0.2">
      <c r="A347" s="78">
        <v>1447</v>
      </c>
      <c r="B347" s="86" t="str">
        <f t="shared" si="5"/>
        <v>05/1447</v>
      </c>
      <c r="C347" s="116" t="str">
        <f>IF(ISNUMBER(VLOOKUP(A347,'01.03.18'!$A$2:$P$1996,1,FALSE)),"","-")</f>
        <v/>
      </c>
      <c r="D347" s="98">
        <v>41720</v>
      </c>
      <c r="E347" s="76">
        <v>10</v>
      </c>
      <c r="F347" s="1" t="s">
        <v>78</v>
      </c>
      <c r="G347" s="1" t="s">
        <v>948</v>
      </c>
      <c r="H347" s="1"/>
      <c r="I347" s="22"/>
      <c r="J347" s="1" t="s">
        <v>1055</v>
      </c>
      <c r="K347" s="1" t="s">
        <v>658</v>
      </c>
      <c r="L347" s="1"/>
      <c r="M347" s="1"/>
      <c r="N347" s="1"/>
    </row>
    <row r="348" spans="1:14" s="25" customFormat="1" ht="20" x14ac:dyDescent="0.2">
      <c r="A348" s="78">
        <v>1627</v>
      </c>
      <c r="B348" s="86" t="str">
        <f t="shared" si="5"/>
        <v>05/1627</v>
      </c>
      <c r="C348" s="116" t="str">
        <f>IF(ISNUMBER(VLOOKUP(A348,'01.03.18'!$A$2:$P$1996,1,FALSE)),"","-")</f>
        <v/>
      </c>
      <c r="D348" s="98">
        <v>42602</v>
      </c>
      <c r="E348" s="76">
        <v>10</v>
      </c>
      <c r="F348" s="1" t="s">
        <v>78</v>
      </c>
      <c r="G348" s="1" t="s">
        <v>353</v>
      </c>
      <c r="H348" s="1" t="s">
        <v>354</v>
      </c>
      <c r="I348" s="22" t="s">
        <v>777</v>
      </c>
      <c r="J348" s="1" t="s">
        <v>79</v>
      </c>
      <c r="K348" s="1" t="s">
        <v>80</v>
      </c>
      <c r="L348" s="1" t="s">
        <v>81</v>
      </c>
      <c r="M348" s="1"/>
      <c r="N348" s="1"/>
    </row>
    <row r="349" spans="1:14" s="25" customFormat="1" ht="20" x14ac:dyDescent="0.2">
      <c r="A349" s="78">
        <v>1182</v>
      </c>
      <c r="B349" s="86" t="str">
        <f t="shared" si="5"/>
        <v>05/1182</v>
      </c>
      <c r="C349" s="116" t="str">
        <f>IF(ISNUMBER(VLOOKUP(A349,'01.03.18'!$A$2:$P$1996,1,FALSE)),"","-")</f>
        <v/>
      </c>
      <c r="D349" s="98">
        <v>40887</v>
      </c>
      <c r="E349" s="76">
        <v>10</v>
      </c>
      <c r="F349" s="1" t="s">
        <v>78</v>
      </c>
      <c r="G349" s="1" t="s">
        <v>76</v>
      </c>
      <c r="H349" s="1" t="s">
        <v>77</v>
      </c>
      <c r="I349" s="22" t="s">
        <v>728</v>
      </c>
      <c r="J349" s="1" t="s">
        <v>79</v>
      </c>
      <c r="K349" s="1" t="s">
        <v>80</v>
      </c>
      <c r="L349" s="1" t="s">
        <v>81</v>
      </c>
      <c r="M349" s="1"/>
      <c r="N349" s="1"/>
    </row>
    <row r="350" spans="1:14" s="25" customFormat="1" x14ac:dyDescent="0.2">
      <c r="A350" s="78">
        <v>1124</v>
      </c>
      <c r="B350" s="86" t="str">
        <f t="shared" si="5"/>
        <v>05/1124</v>
      </c>
      <c r="C350" s="116" t="str">
        <f>IF(ISNUMBER(VLOOKUP(A350,'01.03.18'!$A$2:$P$1996,1,FALSE)),"","-")</f>
        <v/>
      </c>
      <c r="D350" s="98">
        <v>40705</v>
      </c>
      <c r="E350" s="76">
        <v>10</v>
      </c>
      <c r="F350" s="1" t="s">
        <v>78</v>
      </c>
      <c r="G350" s="1" t="s">
        <v>878</v>
      </c>
      <c r="H350" s="1"/>
      <c r="I350" s="22"/>
      <c r="J350" s="1" t="s">
        <v>1055</v>
      </c>
      <c r="K350" s="1" t="s">
        <v>594</v>
      </c>
      <c r="L350" s="1"/>
      <c r="M350" s="1"/>
      <c r="N350" s="1"/>
    </row>
    <row r="351" spans="1:14" s="25" customFormat="1" ht="20" x14ac:dyDescent="0.2">
      <c r="A351" s="78">
        <v>1613</v>
      </c>
      <c r="B351" s="86" t="str">
        <f t="shared" si="5"/>
        <v>05/1613</v>
      </c>
      <c r="C351" s="116" t="str">
        <f>IF(ISNUMBER(VLOOKUP(A351,'01.03.18'!$A$2:$P$1996,1,FALSE)),"","-")</f>
        <v/>
      </c>
      <c r="D351" s="98">
        <v>42602</v>
      </c>
      <c r="E351" s="76">
        <v>10</v>
      </c>
      <c r="F351" s="1" t="s">
        <v>78</v>
      </c>
      <c r="G351" s="1" t="s">
        <v>328</v>
      </c>
      <c r="H351" s="1" t="s">
        <v>329</v>
      </c>
      <c r="I351" s="22" t="s">
        <v>772</v>
      </c>
      <c r="J351" s="1" t="s">
        <v>79</v>
      </c>
      <c r="K351" s="1" t="s">
        <v>80</v>
      </c>
      <c r="L351" s="1" t="s">
        <v>81</v>
      </c>
      <c r="M351" s="1"/>
      <c r="N351" s="1"/>
    </row>
    <row r="352" spans="1:14" s="25" customFormat="1" ht="20" x14ac:dyDescent="0.2">
      <c r="A352" s="78">
        <v>1116</v>
      </c>
      <c r="B352" s="86" t="str">
        <f t="shared" si="5"/>
        <v>05/1116</v>
      </c>
      <c r="C352" s="116" t="str">
        <f>IF(ISNUMBER(VLOOKUP(A352,'01.03.18'!$A$2:$P$1996,1,FALSE)),"","-")</f>
        <v/>
      </c>
      <c r="D352" s="98">
        <v>40649</v>
      </c>
      <c r="E352" s="76">
        <v>10</v>
      </c>
      <c r="F352" s="1" t="s">
        <v>78</v>
      </c>
      <c r="G352" s="1" t="s">
        <v>875</v>
      </c>
      <c r="H352" s="1"/>
      <c r="I352" s="22"/>
      <c r="J352" s="1" t="s">
        <v>1055</v>
      </c>
      <c r="K352" s="1" t="s">
        <v>597</v>
      </c>
      <c r="L352" s="1"/>
      <c r="M352" s="1"/>
      <c r="N352" s="1"/>
    </row>
    <row r="353" spans="1:14" s="25" customFormat="1" ht="20" x14ac:dyDescent="0.2">
      <c r="A353" s="78">
        <v>1643</v>
      </c>
      <c r="B353" s="86" t="str">
        <f t="shared" si="5"/>
        <v>05/1643</v>
      </c>
      <c r="C353" s="116" t="str">
        <f>IF(ISNUMBER(VLOOKUP(A353,'01.03.18'!$A$2:$P$1996,1,FALSE)),"","-")</f>
        <v/>
      </c>
      <c r="D353" s="98">
        <v>42728</v>
      </c>
      <c r="E353" s="76">
        <v>10</v>
      </c>
      <c r="F353" s="1" t="s">
        <v>78</v>
      </c>
      <c r="G353" s="1" t="s">
        <v>374</v>
      </c>
      <c r="H353" s="1" t="s">
        <v>375</v>
      </c>
      <c r="I353" s="22" t="s">
        <v>782</v>
      </c>
      <c r="J353" s="1" t="s">
        <v>79</v>
      </c>
      <c r="K353" s="1" t="s">
        <v>80</v>
      </c>
      <c r="L353" s="1" t="s">
        <v>81</v>
      </c>
      <c r="M353" s="1"/>
      <c r="N353" s="1"/>
    </row>
    <row r="354" spans="1:14" s="25" customFormat="1" x14ac:dyDescent="0.2">
      <c r="A354" s="78">
        <v>1091</v>
      </c>
      <c r="B354" s="86" t="str">
        <f t="shared" si="5"/>
        <v>05/1091</v>
      </c>
      <c r="C354" s="116" t="str">
        <f>IF(ISNUMBER(VLOOKUP(A354,'01.03.18'!$A$2:$P$1996,1,FALSE)),"","-")</f>
        <v/>
      </c>
      <c r="D354" s="98">
        <v>40579</v>
      </c>
      <c r="E354" s="76">
        <v>10</v>
      </c>
      <c r="F354" s="1" t="s">
        <v>78</v>
      </c>
      <c r="G354" s="1" t="s">
        <v>870</v>
      </c>
      <c r="H354" s="1"/>
      <c r="I354" s="22"/>
      <c r="J354" s="1" t="s">
        <v>1055</v>
      </c>
      <c r="K354" s="1" t="s">
        <v>594</v>
      </c>
      <c r="L354" s="1"/>
      <c r="M354" s="1"/>
      <c r="N354" s="1"/>
    </row>
    <row r="355" spans="1:14" s="25" customFormat="1" x14ac:dyDescent="0.2">
      <c r="A355" s="78">
        <v>1487</v>
      </c>
      <c r="B355" s="86" t="str">
        <f t="shared" si="5"/>
        <v>05/1487</v>
      </c>
      <c r="C355" s="116" t="str">
        <f>IF(ISNUMBER(VLOOKUP(A355,'01.03.18'!$A$2:$P$1996,1,FALSE)),"","-")</f>
        <v/>
      </c>
      <c r="D355" s="98">
        <v>41853</v>
      </c>
      <c r="E355" s="76">
        <v>10</v>
      </c>
      <c r="F355" s="1" t="s">
        <v>78</v>
      </c>
      <c r="G355" s="1" t="s">
        <v>967</v>
      </c>
      <c r="H355" s="1"/>
      <c r="I355" s="22"/>
      <c r="J355" s="1" t="s">
        <v>1055</v>
      </c>
      <c r="K355" s="1" t="s">
        <v>669</v>
      </c>
      <c r="L355" s="1"/>
      <c r="M355" s="1"/>
      <c r="N355" s="1"/>
    </row>
    <row r="356" spans="1:14" s="25" customFormat="1" ht="20" x14ac:dyDescent="0.2">
      <c r="A356" s="78">
        <v>1317</v>
      </c>
      <c r="B356" s="86" t="str">
        <f t="shared" si="5"/>
        <v>05/1317</v>
      </c>
      <c r="C356" s="116" t="str">
        <f>IF(ISNUMBER(VLOOKUP(A356,'01.03.18'!$A$2:$P$1996,1,FALSE)),"","-")</f>
        <v/>
      </c>
      <c r="D356" s="98">
        <v>41202</v>
      </c>
      <c r="E356" s="76">
        <v>10</v>
      </c>
      <c r="F356" s="1" t="s">
        <v>78</v>
      </c>
      <c r="G356" s="1" t="s">
        <v>912</v>
      </c>
      <c r="H356" s="1"/>
      <c r="I356" s="22"/>
      <c r="J356" s="1" t="s">
        <v>1055</v>
      </c>
      <c r="K356" s="1" t="s">
        <v>630</v>
      </c>
      <c r="L356" s="1"/>
      <c r="M356" s="1"/>
      <c r="N356" s="1"/>
    </row>
    <row r="357" spans="1:14" s="25" customFormat="1" x14ac:dyDescent="0.2">
      <c r="A357" s="78">
        <v>1261</v>
      </c>
      <c r="B357" s="86" t="str">
        <f t="shared" si="5"/>
        <v>05/1261</v>
      </c>
      <c r="C357" s="116" t="str">
        <f>IF(ISNUMBER(VLOOKUP(A357,'01.03.18'!$A$2:$P$1996,1,FALSE)),"","-")</f>
        <v/>
      </c>
      <c r="D357" s="98">
        <v>41062</v>
      </c>
      <c r="E357" s="76">
        <v>10</v>
      </c>
      <c r="F357" s="1" t="s">
        <v>1037</v>
      </c>
      <c r="G357" s="1" t="s">
        <v>902</v>
      </c>
      <c r="H357" s="1"/>
      <c r="I357" s="22"/>
      <c r="J357" s="1" t="s">
        <v>1055</v>
      </c>
      <c r="K357" s="1" t="s">
        <v>618</v>
      </c>
      <c r="L357" s="1"/>
      <c r="M357" s="1"/>
    </row>
    <row r="358" spans="1:14" s="25" customFormat="1" x14ac:dyDescent="0.2">
      <c r="A358" s="78">
        <v>1228</v>
      </c>
      <c r="B358" s="86" t="str">
        <f t="shared" si="5"/>
        <v>05/1228</v>
      </c>
      <c r="C358" s="116" t="str">
        <f>IF(ISNUMBER(VLOOKUP(A358,'01.03.18'!$A$2:$P$1996,1,FALSE)),"","-")</f>
        <v/>
      </c>
      <c r="D358" s="98">
        <v>41020</v>
      </c>
      <c r="E358" s="76">
        <v>10</v>
      </c>
      <c r="F358" s="1" t="s">
        <v>1034</v>
      </c>
      <c r="G358" s="1" t="s">
        <v>894</v>
      </c>
      <c r="H358" s="1"/>
      <c r="I358" s="22"/>
      <c r="J358" s="1" t="s">
        <v>1055</v>
      </c>
      <c r="K358" s="1" t="s">
        <v>615</v>
      </c>
      <c r="L358" s="1"/>
      <c r="M358" s="1"/>
      <c r="N358" s="1"/>
    </row>
    <row r="359" spans="1:14" ht="20" x14ac:dyDescent="0.2">
      <c r="A359" s="78">
        <v>1054</v>
      </c>
      <c r="B359" s="86" t="str">
        <f t="shared" si="5"/>
        <v>05/1054</v>
      </c>
      <c r="C359" s="116" t="str">
        <f>IF(ISNUMBER(VLOOKUP(A359,'01.03.18'!$A$2:$P$1996,1,FALSE)),"","-")</f>
        <v/>
      </c>
      <c r="D359" s="98">
        <v>40425</v>
      </c>
      <c r="E359" s="76">
        <v>10</v>
      </c>
      <c r="F359" s="1" t="s">
        <v>1034</v>
      </c>
      <c r="G359" s="1" t="s">
        <v>863</v>
      </c>
      <c r="I359" s="22"/>
      <c r="J359" s="1" t="s">
        <v>1055</v>
      </c>
      <c r="K359" s="1" t="s">
        <v>586</v>
      </c>
      <c r="M359" s="1"/>
    </row>
    <row r="360" spans="1:14" ht="20" x14ac:dyDescent="0.2">
      <c r="A360" s="78">
        <v>962</v>
      </c>
      <c r="B360" s="86" t="str">
        <f t="shared" si="5"/>
        <v>05/962</v>
      </c>
      <c r="C360" s="116" t="str">
        <f>IF(ISNUMBER(VLOOKUP(A360,'01.03.18'!$A$2:$P$1996,1,FALSE)),"","-")</f>
        <v/>
      </c>
      <c r="D360" s="98">
        <v>40047</v>
      </c>
      <c r="E360" s="76">
        <v>10</v>
      </c>
      <c r="F360" s="1" t="s">
        <v>488</v>
      </c>
      <c r="G360" s="1" t="s">
        <v>486</v>
      </c>
      <c r="H360" s="1" t="s">
        <v>487</v>
      </c>
      <c r="I360" s="24" t="s">
        <v>719</v>
      </c>
      <c r="J360" s="1" t="s">
        <v>489</v>
      </c>
      <c r="K360" s="1" t="s">
        <v>490</v>
      </c>
      <c r="L360" s="1" t="s">
        <v>491</v>
      </c>
      <c r="M360" s="1"/>
      <c r="N360" s="25"/>
    </row>
    <row r="361" spans="1:14" ht="20" x14ac:dyDescent="0.2">
      <c r="A361" s="78">
        <v>835</v>
      </c>
      <c r="B361" s="86" t="str">
        <f t="shared" si="5"/>
        <v>05/835</v>
      </c>
      <c r="C361" s="116" t="str">
        <f>IF(ISNUMBER(VLOOKUP(A361,'01.03.18'!$A$2:$P$1996,1,FALSE)),"","-")</f>
        <v/>
      </c>
      <c r="D361" s="98">
        <v>39655</v>
      </c>
      <c r="E361" s="77">
        <v>10</v>
      </c>
      <c r="F361" s="1" t="s">
        <v>421</v>
      </c>
      <c r="G361" s="21" t="s">
        <v>822</v>
      </c>
      <c r="H361" s="1" t="s">
        <v>1221</v>
      </c>
      <c r="I361" s="22"/>
      <c r="J361" s="21" t="s">
        <v>1055</v>
      </c>
      <c r="K361" s="21" t="s">
        <v>549</v>
      </c>
      <c r="M361" s="1"/>
    </row>
  </sheetData>
  <autoFilter ref="A1:N361"/>
  <sortState ref="A1:M361">
    <sortCondition ref="F1:F361"/>
    <sortCondition ref="G1:G361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392"/>
  <sheetViews>
    <sheetView workbookViewId="0">
      <selection activeCell="D24" sqref="D24"/>
    </sheetView>
  </sheetViews>
  <sheetFormatPr defaultColWidth="8.88671875" defaultRowHeight="10" x14ac:dyDescent="0.2"/>
  <cols>
    <col min="1" max="1" width="23.5546875" style="58" bestFit="1" customWidth="1"/>
    <col min="2" max="2" width="3" style="58" bestFit="1" customWidth="1"/>
    <col min="3" max="3" width="5" style="58" bestFit="1" customWidth="1"/>
    <col min="4" max="4" width="40" style="58" bestFit="1" customWidth="1"/>
    <col min="5" max="5" width="41.44140625" style="58" bestFit="1" customWidth="1"/>
    <col min="6" max="6" width="39.88671875" style="58" bestFit="1" customWidth="1"/>
    <col min="7" max="7" width="43.109375" style="58" bestFit="1" customWidth="1"/>
    <col min="8" max="8" width="54.33203125" style="58" bestFit="1" customWidth="1"/>
    <col min="9" max="9" width="41.88671875" style="58" bestFit="1" customWidth="1"/>
    <col min="10" max="16384" width="8.88671875" style="58"/>
  </cols>
  <sheetData>
    <row r="1" spans="1:10" s="30" customFormat="1" ht="28.5" customHeight="1" x14ac:dyDescent="0.2">
      <c r="A1" s="27" t="s">
        <v>505</v>
      </c>
      <c r="B1" s="27"/>
      <c r="C1" s="27" t="s">
        <v>0</v>
      </c>
      <c r="D1" s="27"/>
      <c r="E1" s="27" t="s">
        <v>504</v>
      </c>
      <c r="F1" s="28" t="s">
        <v>1040</v>
      </c>
      <c r="G1" s="27" t="s">
        <v>1</v>
      </c>
      <c r="H1" s="27" t="s">
        <v>2</v>
      </c>
      <c r="I1" s="27" t="s">
        <v>503</v>
      </c>
      <c r="J1" s="29"/>
    </row>
    <row r="2" spans="1:10" s="35" customFormat="1" ht="20" x14ac:dyDescent="0.2">
      <c r="A2" s="31" t="s">
        <v>52</v>
      </c>
      <c r="B2" s="32">
        <v>10</v>
      </c>
      <c r="C2" s="31">
        <v>1106</v>
      </c>
      <c r="D2" s="33" t="s">
        <v>50</v>
      </c>
      <c r="E2" s="31" t="s">
        <v>51</v>
      </c>
      <c r="F2" s="34"/>
      <c r="G2" s="31" t="s">
        <v>1099</v>
      </c>
      <c r="H2" s="31" t="s">
        <v>53</v>
      </c>
      <c r="I2" s="31" t="s">
        <v>54</v>
      </c>
    </row>
    <row r="3" spans="1:10" s="35" customFormat="1" ht="20" hidden="1" x14ac:dyDescent="0.2">
      <c r="A3" s="31" t="s">
        <v>506</v>
      </c>
      <c r="B3" s="31">
        <v>5</v>
      </c>
      <c r="C3" s="31">
        <v>1632</v>
      </c>
      <c r="D3" s="31" t="s">
        <v>358</v>
      </c>
      <c r="E3" s="31" t="s">
        <v>359</v>
      </c>
      <c r="F3" s="34" t="s">
        <v>779</v>
      </c>
      <c r="G3" s="31" t="s">
        <v>13</v>
      </c>
      <c r="H3" s="31" t="s">
        <v>14</v>
      </c>
      <c r="I3" s="31" t="s">
        <v>15</v>
      </c>
    </row>
    <row r="4" spans="1:10" s="35" customFormat="1" ht="20" hidden="1" x14ac:dyDescent="0.2">
      <c r="A4" s="31" t="s">
        <v>506</v>
      </c>
      <c r="B4" s="31">
        <v>5</v>
      </c>
      <c r="C4" s="31">
        <v>1602</v>
      </c>
      <c r="D4" s="31" t="s">
        <v>318</v>
      </c>
      <c r="E4" s="31" t="s">
        <v>319</v>
      </c>
      <c r="F4" s="34" t="s">
        <v>769</v>
      </c>
      <c r="G4" s="31" t="s">
        <v>16</v>
      </c>
      <c r="H4" s="31" t="s">
        <v>17</v>
      </c>
      <c r="I4" s="31" t="s">
        <v>18</v>
      </c>
    </row>
    <row r="5" spans="1:10" s="35" customFormat="1" ht="23" hidden="1" x14ac:dyDescent="0.2">
      <c r="A5" s="32"/>
      <c r="B5" s="36" t="s">
        <v>1449</v>
      </c>
      <c r="C5" s="37" t="s">
        <v>1453</v>
      </c>
      <c r="D5" s="38" t="s">
        <v>1250</v>
      </c>
      <c r="E5" s="39" t="s">
        <v>1252</v>
      </c>
      <c r="F5" s="40" t="s">
        <v>1447</v>
      </c>
      <c r="G5" s="41" t="s">
        <v>1409</v>
      </c>
      <c r="H5" s="40" t="s">
        <v>1410</v>
      </c>
      <c r="I5" s="32"/>
      <c r="J5" s="42"/>
    </row>
    <row r="6" spans="1:10" s="35" customFormat="1" ht="20" hidden="1" x14ac:dyDescent="0.2">
      <c r="A6" s="31" t="s">
        <v>506</v>
      </c>
      <c r="B6" s="36" t="s">
        <v>1449</v>
      </c>
      <c r="C6" s="37">
        <v>763</v>
      </c>
      <c r="D6" s="38" t="s">
        <v>1122</v>
      </c>
      <c r="E6" s="43" t="s">
        <v>1476</v>
      </c>
      <c r="F6" s="40" t="s">
        <v>1477</v>
      </c>
      <c r="G6" s="43" t="s">
        <v>1478</v>
      </c>
      <c r="H6" s="43" t="s">
        <v>1479</v>
      </c>
      <c r="I6" s="44" t="s">
        <v>1480</v>
      </c>
      <c r="J6" s="42"/>
    </row>
    <row r="7" spans="1:10" s="35" customFormat="1" ht="20" hidden="1" x14ac:dyDescent="0.2">
      <c r="A7" s="31" t="s">
        <v>169</v>
      </c>
      <c r="B7" s="31">
        <v>10</v>
      </c>
      <c r="C7" s="31">
        <v>1619</v>
      </c>
      <c r="D7" s="31" t="s">
        <v>340</v>
      </c>
      <c r="E7" s="31" t="s">
        <v>341</v>
      </c>
      <c r="F7" s="34" t="s">
        <v>773</v>
      </c>
      <c r="G7" s="31" t="s">
        <v>311</v>
      </c>
      <c r="H7" s="31" t="s">
        <v>312</v>
      </c>
      <c r="I7" s="31" t="s">
        <v>313</v>
      </c>
    </row>
    <row r="8" spans="1:10" s="35" customFormat="1" hidden="1" x14ac:dyDescent="0.2">
      <c r="A8" s="31" t="s">
        <v>506</v>
      </c>
      <c r="B8" s="31">
        <v>5</v>
      </c>
      <c r="C8" s="31">
        <v>1451</v>
      </c>
      <c r="D8" s="31" t="s">
        <v>950</v>
      </c>
      <c r="E8" s="31" t="s">
        <v>1045</v>
      </c>
      <c r="F8" s="45"/>
      <c r="G8" s="45" t="s">
        <v>1091</v>
      </c>
      <c r="H8" s="46" t="s">
        <v>1056</v>
      </c>
      <c r="I8" s="31"/>
      <c r="J8" s="47"/>
    </row>
    <row r="9" spans="1:10" s="35" customFormat="1" hidden="1" x14ac:dyDescent="0.2">
      <c r="A9" s="31" t="s">
        <v>512</v>
      </c>
      <c r="B9" s="31">
        <v>10</v>
      </c>
      <c r="C9" s="31">
        <v>823</v>
      </c>
      <c r="D9" s="31" t="s">
        <v>819</v>
      </c>
      <c r="E9" s="31"/>
      <c r="F9" s="34"/>
      <c r="G9" s="31" t="s">
        <v>1055</v>
      </c>
      <c r="H9" s="31" t="s">
        <v>550</v>
      </c>
      <c r="I9" s="31"/>
    </row>
    <row r="10" spans="1:10" s="35" customFormat="1" hidden="1" x14ac:dyDescent="0.2">
      <c r="A10" s="31" t="s">
        <v>1031</v>
      </c>
      <c r="B10" s="31">
        <v>10</v>
      </c>
      <c r="C10" s="31">
        <v>1173</v>
      </c>
      <c r="D10" s="31" t="s">
        <v>57</v>
      </c>
      <c r="E10" s="31"/>
      <c r="F10" s="34"/>
      <c r="G10" s="31" t="s">
        <v>1055</v>
      </c>
      <c r="H10" s="31" t="s">
        <v>607</v>
      </c>
      <c r="I10" s="31"/>
    </row>
    <row r="11" spans="1:10" s="35" customFormat="1" ht="20" hidden="1" x14ac:dyDescent="0.2">
      <c r="A11" s="31" t="s">
        <v>512</v>
      </c>
      <c r="B11" s="31">
        <v>10</v>
      </c>
      <c r="C11" s="31">
        <v>1368</v>
      </c>
      <c r="D11" s="31" t="s">
        <v>150</v>
      </c>
      <c r="E11" s="31" t="s">
        <v>151</v>
      </c>
      <c r="F11" s="34" t="s">
        <v>740</v>
      </c>
      <c r="G11" s="31" t="s">
        <v>5</v>
      </c>
      <c r="H11" s="31" t="s">
        <v>6</v>
      </c>
      <c r="I11" s="31" t="s">
        <v>7</v>
      </c>
    </row>
    <row r="12" spans="1:10" s="35" customFormat="1" ht="20" x14ac:dyDescent="0.2">
      <c r="A12" s="31" t="s">
        <v>419</v>
      </c>
      <c r="B12" s="32">
        <v>10</v>
      </c>
      <c r="C12" s="31">
        <v>1016</v>
      </c>
      <c r="D12" s="31" t="s">
        <v>859</v>
      </c>
      <c r="E12" s="31" t="s">
        <v>1046</v>
      </c>
      <c r="F12" s="34"/>
      <c r="G12" s="46" t="s">
        <v>1450</v>
      </c>
      <c r="H12" s="48" t="s">
        <v>1387</v>
      </c>
      <c r="I12" s="31"/>
    </row>
    <row r="13" spans="1:10" s="35" customFormat="1" hidden="1" x14ac:dyDescent="0.2">
      <c r="A13" s="31" t="s">
        <v>510</v>
      </c>
      <c r="B13" s="31">
        <v>10</v>
      </c>
      <c r="C13" s="31">
        <v>1205</v>
      </c>
      <c r="D13" s="31" t="s">
        <v>891</v>
      </c>
      <c r="E13" s="31" t="s">
        <v>1047</v>
      </c>
      <c r="F13" s="34"/>
      <c r="G13" s="31" t="s">
        <v>1055</v>
      </c>
      <c r="H13" s="31" t="s">
        <v>610</v>
      </c>
      <c r="I13" s="31"/>
    </row>
    <row r="14" spans="1:10" s="35" customFormat="1" ht="20" hidden="1" x14ac:dyDescent="0.2">
      <c r="A14" s="31" t="s">
        <v>514</v>
      </c>
      <c r="B14" s="31">
        <v>10</v>
      </c>
      <c r="C14" s="31">
        <v>863</v>
      </c>
      <c r="D14" s="31" t="s">
        <v>466</v>
      </c>
      <c r="E14" s="31" t="s">
        <v>467</v>
      </c>
      <c r="F14" s="34" t="s">
        <v>801</v>
      </c>
      <c r="G14" s="31" t="s">
        <v>468</v>
      </c>
      <c r="H14" s="31" t="s">
        <v>469</v>
      </c>
      <c r="I14" s="49" t="s">
        <v>470</v>
      </c>
    </row>
    <row r="15" spans="1:10" s="35" customFormat="1" ht="20" hidden="1" x14ac:dyDescent="0.2">
      <c r="A15" s="31" t="s">
        <v>511</v>
      </c>
      <c r="B15" s="32">
        <v>10</v>
      </c>
      <c r="C15" s="31">
        <v>933</v>
      </c>
      <c r="D15" s="31" t="s">
        <v>844</v>
      </c>
      <c r="E15" s="31" t="s">
        <v>1199</v>
      </c>
      <c r="F15" s="34"/>
      <c r="G15" s="31" t="s">
        <v>1055</v>
      </c>
      <c r="H15" s="31" t="s">
        <v>567</v>
      </c>
      <c r="I15" s="31"/>
    </row>
    <row r="16" spans="1:10" s="35" customFormat="1" hidden="1" x14ac:dyDescent="0.2">
      <c r="A16" s="31" t="s">
        <v>506</v>
      </c>
      <c r="B16" s="31">
        <v>5</v>
      </c>
      <c r="C16" s="31">
        <v>1568</v>
      </c>
      <c r="D16" s="31" t="s">
        <v>1009</v>
      </c>
      <c r="E16" s="31" t="s">
        <v>1048</v>
      </c>
      <c r="F16" s="34"/>
      <c r="G16" s="31" t="s">
        <v>1055</v>
      </c>
      <c r="H16" s="31" t="s">
        <v>698</v>
      </c>
      <c r="I16" s="31"/>
    </row>
    <row r="17" spans="1:10" s="35" customFormat="1" hidden="1" x14ac:dyDescent="0.2">
      <c r="A17" s="31" t="s">
        <v>506</v>
      </c>
      <c r="B17" s="31">
        <v>5</v>
      </c>
      <c r="C17" s="31">
        <v>1662</v>
      </c>
      <c r="D17" s="50" t="s">
        <v>1041</v>
      </c>
      <c r="E17" s="31"/>
      <c r="F17" s="51"/>
      <c r="G17" s="31" t="s">
        <v>1090</v>
      </c>
      <c r="H17" s="31" t="s">
        <v>578</v>
      </c>
      <c r="I17" s="31"/>
      <c r="J17" s="52">
        <v>221</v>
      </c>
    </row>
    <row r="18" spans="1:10" s="35" customFormat="1" hidden="1" x14ac:dyDescent="0.2">
      <c r="A18" s="31" t="s">
        <v>506</v>
      </c>
      <c r="B18" s="31">
        <v>5</v>
      </c>
      <c r="C18" s="31">
        <v>1641</v>
      </c>
      <c r="D18" s="31" t="s">
        <v>372</v>
      </c>
      <c r="E18" s="31"/>
      <c r="F18" s="45"/>
      <c r="G18" s="45" t="s">
        <v>1091</v>
      </c>
      <c r="H18" s="46" t="s">
        <v>1057</v>
      </c>
      <c r="I18" s="31"/>
      <c r="J18" s="47"/>
    </row>
    <row r="19" spans="1:10" s="35" customFormat="1" ht="20" hidden="1" x14ac:dyDescent="0.2">
      <c r="A19" s="31" t="s">
        <v>509</v>
      </c>
      <c r="B19" s="31">
        <v>10</v>
      </c>
      <c r="C19" s="31">
        <v>1015</v>
      </c>
      <c r="D19" s="31" t="s">
        <v>8</v>
      </c>
      <c r="E19" s="31" t="s">
        <v>9</v>
      </c>
      <c r="F19" s="31" t="s">
        <v>785</v>
      </c>
      <c r="G19" s="31" t="s">
        <v>10</v>
      </c>
      <c r="H19" s="31" t="s">
        <v>11</v>
      </c>
      <c r="I19" s="31" t="s">
        <v>12</v>
      </c>
    </row>
    <row r="20" spans="1:10" s="35" customFormat="1" hidden="1" x14ac:dyDescent="0.2">
      <c r="A20" s="31" t="s">
        <v>506</v>
      </c>
      <c r="B20" s="31">
        <v>5</v>
      </c>
      <c r="C20" s="31">
        <v>1480</v>
      </c>
      <c r="D20" s="31" t="s">
        <v>962</v>
      </c>
      <c r="E20" s="31"/>
      <c r="F20" s="45"/>
      <c r="G20" s="45" t="s">
        <v>1088</v>
      </c>
      <c r="H20" s="31" t="s">
        <v>525</v>
      </c>
      <c r="I20" s="31"/>
      <c r="J20" s="47"/>
    </row>
    <row r="21" spans="1:10" s="35" customFormat="1" hidden="1" x14ac:dyDescent="0.2">
      <c r="A21" s="31" t="s">
        <v>506</v>
      </c>
      <c r="B21" s="31">
        <v>5</v>
      </c>
      <c r="C21" s="31">
        <v>1579</v>
      </c>
      <c r="D21" s="31" t="s">
        <v>1015</v>
      </c>
      <c r="E21" s="31"/>
      <c r="F21" s="45"/>
      <c r="G21" s="31" t="s">
        <v>1078</v>
      </c>
      <c r="H21" s="31" t="s">
        <v>508</v>
      </c>
      <c r="I21" s="31"/>
      <c r="J21" s="47"/>
    </row>
    <row r="22" spans="1:10" s="35" customFormat="1" ht="11.5" hidden="1" x14ac:dyDescent="0.2">
      <c r="A22" s="31" t="s">
        <v>506</v>
      </c>
      <c r="B22" s="36" t="s">
        <v>1449</v>
      </c>
      <c r="C22" s="37" t="s">
        <v>1452</v>
      </c>
      <c r="D22" s="38" t="s">
        <v>1127</v>
      </c>
      <c r="E22" s="39" t="s">
        <v>1129</v>
      </c>
      <c r="F22" s="40" t="s">
        <v>1369</v>
      </c>
      <c r="G22" s="41" t="s">
        <v>1367</v>
      </c>
      <c r="H22" s="53" t="s">
        <v>1451</v>
      </c>
      <c r="I22" s="32"/>
      <c r="J22" s="42"/>
    </row>
    <row r="23" spans="1:10" s="35" customFormat="1" hidden="1" x14ac:dyDescent="0.2">
      <c r="A23" s="31" t="s">
        <v>506</v>
      </c>
      <c r="B23" s="31">
        <v>5</v>
      </c>
      <c r="C23" s="31">
        <v>1442</v>
      </c>
      <c r="D23" s="31" t="s">
        <v>944</v>
      </c>
      <c r="E23" s="31" t="s">
        <v>1049</v>
      </c>
      <c r="F23" s="34"/>
      <c r="G23" s="31" t="s">
        <v>1055</v>
      </c>
      <c r="H23" s="31" t="s">
        <v>655</v>
      </c>
      <c r="I23" s="31"/>
    </row>
    <row r="24" spans="1:10" s="35" customFormat="1" ht="11.5" x14ac:dyDescent="0.2">
      <c r="A24" s="32"/>
      <c r="B24" s="36" t="s">
        <v>1449</v>
      </c>
      <c r="C24" s="37">
        <v>497</v>
      </c>
      <c r="D24" s="38" t="s">
        <v>1328</v>
      </c>
      <c r="E24" s="39" t="s">
        <v>1331</v>
      </c>
      <c r="F24" s="40"/>
      <c r="G24" s="41" t="s">
        <v>1427</v>
      </c>
      <c r="H24" s="40" t="s">
        <v>1428</v>
      </c>
      <c r="I24" s="32"/>
      <c r="J24" s="42"/>
    </row>
    <row r="25" spans="1:10" s="35" customFormat="1" hidden="1" x14ac:dyDescent="0.2">
      <c r="A25" s="31" t="s">
        <v>510</v>
      </c>
      <c r="B25" s="31">
        <v>10</v>
      </c>
      <c r="C25" s="31">
        <v>1350</v>
      </c>
      <c r="D25" s="31" t="s">
        <v>920</v>
      </c>
      <c r="E25" s="31"/>
      <c r="F25" s="51"/>
      <c r="G25" s="31" t="s">
        <v>1058</v>
      </c>
      <c r="H25" s="31" t="s">
        <v>519</v>
      </c>
      <c r="I25" s="54" t="s">
        <v>1094</v>
      </c>
      <c r="J25" s="52">
        <v>264</v>
      </c>
    </row>
    <row r="26" spans="1:10" s="35" customFormat="1" hidden="1" x14ac:dyDescent="0.2">
      <c r="A26" s="31" t="s">
        <v>512</v>
      </c>
      <c r="B26" s="31">
        <v>10</v>
      </c>
      <c r="C26" s="31">
        <v>1118</v>
      </c>
      <c r="D26" s="31" t="s">
        <v>876</v>
      </c>
      <c r="E26" s="31"/>
      <c r="F26" s="34"/>
      <c r="G26" s="31" t="s">
        <v>1055</v>
      </c>
      <c r="H26" s="31" t="s">
        <v>598</v>
      </c>
      <c r="I26" s="31"/>
    </row>
    <row r="27" spans="1:10" s="35" customFormat="1" hidden="1" x14ac:dyDescent="0.2">
      <c r="A27" s="31" t="s">
        <v>510</v>
      </c>
      <c r="B27" s="31">
        <v>10</v>
      </c>
      <c r="C27" s="31">
        <v>1500</v>
      </c>
      <c r="D27" s="31" t="s">
        <v>971</v>
      </c>
      <c r="E27" s="31"/>
      <c r="F27" s="51"/>
      <c r="G27" s="31" t="s">
        <v>1058</v>
      </c>
      <c r="H27" s="31" t="s">
        <v>519</v>
      </c>
      <c r="I27" s="54" t="s">
        <v>1094</v>
      </c>
      <c r="J27" s="52">
        <v>264</v>
      </c>
    </row>
    <row r="28" spans="1:10" s="35" customFormat="1" ht="20" hidden="1" x14ac:dyDescent="0.2">
      <c r="A28" s="31" t="s">
        <v>506</v>
      </c>
      <c r="B28" s="31">
        <v>5</v>
      </c>
      <c r="C28" s="31">
        <v>1439</v>
      </c>
      <c r="D28" s="31" t="s">
        <v>173</v>
      </c>
      <c r="E28" s="31" t="s">
        <v>174</v>
      </c>
      <c r="F28" s="31" t="s">
        <v>792</v>
      </c>
      <c r="G28" s="31" t="s">
        <v>175</v>
      </c>
      <c r="H28" s="31" t="s">
        <v>176</v>
      </c>
      <c r="I28" s="31" t="s">
        <v>177</v>
      </c>
    </row>
    <row r="29" spans="1:10" s="35" customFormat="1" hidden="1" x14ac:dyDescent="0.2">
      <c r="A29" s="31" t="s">
        <v>510</v>
      </c>
      <c r="B29" s="31">
        <v>10</v>
      </c>
      <c r="C29" s="31">
        <v>1150</v>
      </c>
      <c r="D29" s="31" t="s">
        <v>884</v>
      </c>
      <c r="E29" s="31"/>
      <c r="F29" s="34"/>
      <c r="G29" s="31" t="s">
        <v>1055</v>
      </c>
      <c r="H29" s="31" t="s">
        <v>600</v>
      </c>
      <c r="I29" s="31"/>
    </row>
    <row r="30" spans="1:10" s="35" customFormat="1" hidden="1" x14ac:dyDescent="0.2">
      <c r="A30" s="31" t="s">
        <v>511</v>
      </c>
      <c r="B30" s="31">
        <v>10</v>
      </c>
      <c r="C30" s="31">
        <v>1508</v>
      </c>
      <c r="D30" s="31" t="s">
        <v>975</v>
      </c>
      <c r="E30" s="31"/>
      <c r="F30" s="34"/>
      <c r="G30" s="31" t="s">
        <v>1055</v>
      </c>
      <c r="H30" s="31" t="s">
        <v>675</v>
      </c>
      <c r="I30" s="31"/>
    </row>
    <row r="31" spans="1:10" s="35" customFormat="1" ht="20" hidden="1" x14ac:dyDescent="0.2">
      <c r="A31" s="31" t="s">
        <v>510</v>
      </c>
      <c r="B31" s="31">
        <v>10</v>
      </c>
      <c r="C31" s="31">
        <v>819</v>
      </c>
      <c r="D31" s="31" t="s">
        <v>818</v>
      </c>
      <c r="E31" s="31"/>
      <c r="F31" s="34"/>
      <c r="G31" s="31" t="s">
        <v>1055</v>
      </c>
      <c r="H31" s="31" t="s">
        <v>551</v>
      </c>
      <c r="I31" s="31"/>
    </row>
    <row r="32" spans="1:10" s="35" customFormat="1" hidden="1" x14ac:dyDescent="0.2">
      <c r="A32" s="31" t="s">
        <v>510</v>
      </c>
      <c r="B32" s="31">
        <v>10</v>
      </c>
      <c r="C32" s="31">
        <v>779</v>
      </c>
      <c r="D32" s="31" t="s">
        <v>807</v>
      </c>
      <c r="E32" s="31"/>
      <c r="F32" s="34"/>
      <c r="G32" s="31" t="s">
        <v>1055</v>
      </c>
      <c r="H32" s="31" t="s">
        <v>536</v>
      </c>
      <c r="I32" s="31"/>
    </row>
    <row r="33" spans="1:10" s="35" customFormat="1" ht="11.5" hidden="1" x14ac:dyDescent="0.2">
      <c r="A33" s="32"/>
      <c r="B33" s="36" t="s">
        <v>1449</v>
      </c>
      <c r="C33" s="37" t="s">
        <v>1454</v>
      </c>
      <c r="D33" s="38" t="s">
        <v>1282</v>
      </c>
      <c r="E33" s="39" t="s">
        <v>1284</v>
      </c>
      <c r="F33" s="40"/>
      <c r="G33" s="41" t="s">
        <v>1055</v>
      </c>
      <c r="H33" s="40" t="s">
        <v>1490</v>
      </c>
      <c r="I33" s="32"/>
      <c r="J33" s="42"/>
    </row>
    <row r="34" spans="1:10" s="35" customFormat="1" ht="20" hidden="1" x14ac:dyDescent="0.2">
      <c r="A34" s="31" t="s">
        <v>125</v>
      </c>
      <c r="B34" s="31">
        <v>10</v>
      </c>
      <c r="C34" s="31">
        <v>1333</v>
      </c>
      <c r="D34" s="31" t="s">
        <v>916</v>
      </c>
      <c r="E34" s="31"/>
      <c r="F34" s="34"/>
      <c r="G34" s="31" t="s">
        <v>1055</v>
      </c>
      <c r="H34" s="31" t="s">
        <v>631</v>
      </c>
      <c r="I34" s="31"/>
    </row>
    <row r="35" spans="1:10" s="35" customFormat="1" ht="20" hidden="1" x14ac:dyDescent="0.2">
      <c r="A35" s="31" t="s">
        <v>506</v>
      </c>
      <c r="B35" s="31">
        <v>5</v>
      </c>
      <c r="C35" s="31">
        <v>1472</v>
      </c>
      <c r="D35" s="31" t="s">
        <v>202</v>
      </c>
      <c r="E35" s="31" t="s">
        <v>203</v>
      </c>
      <c r="F35" s="34" t="s">
        <v>747</v>
      </c>
      <c r="G35" s="31" t="s">
        <v>204</v>
      </c>
      <c r="H35" s="31" t="s">
        <v>34</v>
      </c>
      <c r="I35" s="31" t="s">
        <v>205</v>
      </c>
    </row>
    <row r="36" spans="1:10" s="35" customFormat="1" hidden="1" x14ac:dyDescent="0.2">
      <c r="A36" s="31" t="s">
        <v>512</v>
      </c>
      <c r="B36" s="31">
        <v>10</v>
      </c>
      <c r="C36" s="31">
        <v>1316</v>
      </c>
      <c r="D36" s="31" t="s">
        <v>911</v>
      </c>
      <c r="E36" s="31"/>
      <c r="F36" s="34"/>
      <c r="G36" s="31" t="s">
        <v>1055</v>
      </c>
      <c r="H36" s="31" t="s">
        <v>628</v>
      </c>
      <c r="I36" s="31"/>
    </row>
    <row r="37" spans="1:10" s="35" customFormat="1" hidden="1" x14ac:dyDescent="0.2">
      <c r="A37" s="31" t="s">
        <v>510</v>
      </c>
      <c r="B37" s="31">
        <v>10</v>
      </c>
      <c r="C37" s="31">
        <v>1102</v>
      </c>
      <c r="D37" s="31" t="s">
        <v>874</v>
      </c>
      <c r="E37" s="31"/>
      <c r="F37" s="51"/>
      <c r="G37" s="31" t="s">
        <v>1058</v>
      </c>
      <c r="H37" s="31" t="s">
        <v>519</v>
      </c>
      <c r="I37" s="54" t="s">
        <v>1094</v>
      </c>
      <c r="J37" s="52">
        <v>264</v>
      </c>
    </row>
    <row r="38" spans="1:10" s="35" customFormat="1" hidden="1" x14ac:dyDescent="0.2">
      <c r="A38" s="31" t="s">
        <v>506</v>
      </c>
      <c r="B38" s="31">
        <v>5</v>
      </c>
      <c r="C38" s="31">
        <v>1511</v>
      </c>
      <c r="D38" s="31" t="s">
        <v>977</v>
      </c>
      <c r="E38" s="31"/>
      <c r="F38" s="51"/>
      <c r="G38" s="31" t="s">
        <v>1087</v>
      </c>
      <c r="H38" s="31" t="s">
        <v>674</v>
      </c>
      <c r="I38" s="54" t="s">
        <v>1103</v>
      </c>
      <c r="J38" s="52">
        <v>263</v>
      </c>
    </row>
    <row r="39" spans="1:10" s="35" customFormat="1" ht="20" hidden="1" x14ac:dyDescent="0.2">
      <c r="A39" s="31" t="s">
        <v>506</v>
      </c>
      <c r="B39" s="31">
        <v>5</v>
      </c>
      <c r="C39" s="31">
        <v>1593</v>
      </c>
      <c r="D39" s="31" t="s">
        <v>306</v>
      </c>
      <c r="E39" s="31" t="s">
        <v>307</v>
      </c>
      <c r="F39" s="34" t="s">
        <v>766</v>
      </c>
      <c r="G39" s="31" t="s">
        <v>42</v>
      </c>
      <c r="H39" s="31" t="s">
        <v>43</v>
      </c>
      <c r="I39" s="31" t="s">
        <v>44</v>
      </c>
    </row>
    <row r="40" spans="1:10" s="35" customFormat="1" hidden="1" x14ac:dyDescent="0.2">
      <c r="A40" s="31" t="s">
        <v>516</v>
      </c>
      <c r="B40" s="31">
        <v>10</v>
      </c>
      <c r="C40" s="31">
        <v>1137</v>
      </c>
      <c r="D40" s="31" t="s">
        <v>880</v>
      </c>
      <c r="E40" s="31"/>
      <c r="F40" s="34"/>
      <c r="G40" s="31" t="s">
        <v>1055</v>
      </c>
      <c r="H40" s="31" t="s">
        <v>601</v>
      </c>
      <c r="I40" s="31"/>
    </row>
    <row r="41" spans="1:10" s="35" customFormat="1" hidden="1" x14ac:dyDescent="0.2">
      <c r="A41" s="31" t="s">
        <v>511</v>
      </c>
      <c r="B41" s="31">
        <v>10</v>
      </c>
      <c r="C41" s="31">
        <v>1423</v>
      </c>
      <c r="D41" s="31" t="s">
        <v>938</v>
      </c>
      <c r="E41" s="31"/>
      <c r="F41" s="34"/>
      <c r="G41" s="31" t="s">
        <v>1055</v>
      </c>
      <c r="H41" s="31" t="s">
        <v>650</v>
      </c>
      <c r="I41" s="31"/>
    </row>
    <row r="42" spans="1:10" s="35" customFormat="1" ht="20" x14ac:dyDescent="0.2">
      <c r="A42" s="31" t="s">
        <v>1029</v>
      </c>
      <c r="B42" s="32">
        <v>10</v>
      </c>
      <c r="C42" s="31">
        <v>869</v>
      </c>
      <c r="D42" s="31" t="s">
        <v>832</v>
      </c>
      <c r="E42" s="31" t="s">
        <v>1204</v>
      </c>
      <c r="F42" s="34"/>
      <c r="G42" s="46" t="s">
        <v>1455</v>
      </c>
      <c r="H42" s="31" t="s">
        <v>554</v>
      </c>
      <c r="I42" s="31"/>
    </row>
    <row r="43" spans="1:10" s="35" customFormat="1" hidden="1" x14ac:dyDescent="0.2">
      <c r="A43" s="31" t="s">
        <v>1030</v>
      </c>
      <c r="B43" s="31">
        <v>10</v>
      </c>
      <c r="C43" s="31">
        <v>1461</v>
      </c>
      <c r="D43" s="31" t="s">
        <v>413</v>
      </c>
      <c r="E43" s="31"/>
      <c r="F43" s="34"/>
      <c r="G43" s="31" t="s">
        <v>1055</v>
      </c>
      <c r="H43" s="31" t="s">
        <v>529</v>
      </c>
      <c r="I43" s="31"/>
    </row>
    <row r="44" spans="1:10" s="35" customFormat="1" ht="20" hidden="1" x14ac:dyDescent="0.2">
      <c r="A44" s="31" t="s">
        <v>21</v>
      </c>
      <c r="B44" s="31">
        <v>10</v>
      </c>
      <c r="C44" s="31">
        <v>1336</v>
      </c>
      <c r="D44" s="31" t="s">
        <v>917</v>
      </c>
      <c r="E44" s="31"/>
      <c r="F44" s="34"/>
      <c r="G44" s="31" t="s">
        <v>1055</v>
      </c>
      <c r="H44" s="31" t="s">
        <v>633</v>
      </c>
      <c r="I44" s="31"/>
    </row>
    <row r="45" spans="1:10" s="35" customFormat="1" hidden="1" x14ac:dyDescent="0.2">
      <c r="A45" s="31" t="s">
        <v>506</v>
      </c>
      <c r="B45" s="31">
        <v>5</v>
      </c>
      <c r="C45" s="31">
        <v>1636</v>
      </c>
      <c r="D45" s="31" t="s">
        <v>364</v>
      </c>
      <c r="E45" s="31"/>
      <c r="F45" s="45"/>
      <c r="G45" s="45" t="s">
        <v>1059</v>
      </c>
      <c r="H45" s="31" t="s">
        <v>559</v>
      </c>
      <c r="I45" s="31"/>
      <c r="J45" s="47"/>
    </row>
    <row r="46" spans="1:10" s="35" customFormat="1" ht="20" hidden="1" x14ac:dyDescent="0.2">
      <c r="A46" s="31" t="s">
        <v>517</v>
      </c>
      <c r="B46" s="31">
        <v>10</v>
      </c>
      <c r="C46" s="31">
        <v>1272</v>
      </c>
      <c r="D46" s="31" t="s">
        <v>113</v>
      </c>
      <c r="E46" s="31" t="s">
        <v>114</v>
      </c>
      <c r="F46" s="34" t="s">
        <v>734</v>
      </c>
      <c r="G46" s="31" t="s">
        <v>115</v>
      </c>
      <c r="H46" s="31" t="s">
        <v>116</v>
      </c>
      <c r="I46" s="31" t="s">
        <v>117</v>
      </c>
    </row>
    <row r="47" spans="1:10" s="35" customFormat="1" hidden="1" x14ac:dyDescent="0.2">
      <c r="A47" s="31" t="s">
        <v>511</v>
      </c>
      <c r="B47" s="31">
        <v>10</v>
      </c>
      <c r="C47" s="31">
        <v>1122</v>
      </c>
      <c r="D47" s="31" t="s">
        <v>877</v>
      </c>
      <c r="E47" s="31"/>
      <c r="F47" s="45"/>
      <c r="G47" s="45" t="s">
        <v>1060</v>
      </c>
      <c r="H47" s="31" t="s">
        <v>1100</v>
      </c>
      <c r="I47" s="31"/>
      <c r="J47" s="47"/>
    </row>
    <row r="48" spans="1:10" s="35" customFormat="1" ht="20" x14ac:dyDescent="0.2">
      <c r="A48" s="31" t="s">
        <v>334</v>
      </c>
      <c r="B48" s="31">
        <v>10</v>
      </c>
      <c r="C48" s="31">
        <v>1615</v>
      </c>
      <c r="D48" s="31" t="s">
        <v>332</v>
      </c>
      <c r="E48" s="31" t="s">
        <v>333</v>
      </c>
      <c r="F48" s="34"/>
      <c r="G48" s="31" t="s">
        <v>335</v>
      </c>
      <c r="H48" s="31" t="s">
        <v>336</v>
      </c>
      <c r="I48" s="31" t="s">
        <v>337</v>
      </c>
    </row>
    <row r="49" spans="1:10" s="35" customFormat="1" hidden="1" x14ac:dyDescent="0.2">
      <c r="A49" s="31" t="s">
        <v>506</v>
      </c>
      <c r="B49" s="31">
        <v>5</v>
      </c>
      <c r="C49" s="31">
        <v>1578</v>
      </c>
      <c r="D49" s="31" t="s">
        <v>1014</v>
      </c>
      <c r="E49" s="31"/>
      <c r="F49" s="45"/>
      <c r="G49" s="45" t="s">
        <v>1091</v>
      </c>
      <c r="H49" s="46" t="s">
        <v>1061</v>
      </c>
      <c r="I49" s="31"/>
      <c r="J49" s="47"/>
    </row>
    <row r="50" spans="1:10" s="35" customFormat="1" ht="20" hidden="1" x14ac:dyDescent="0.2">
      <c r="A50" s="31" t="s">
        <v>514</v>
      </c>
      <c r="B50" s="31">
        <v>10</v>
      </c>
      <c r="C50" s="31">
        <v>1581</v>
      </c>
      <c r="D50" s="31" t="s">
        <v>280</v>
      </c>
      <c r="E50" s="31" t="s">
        <v>281</v>
      </c>
      <c r="F50" s="34" t="s">
        <v>761</v>
      </c>
      <c r="G50" s="31" t="s">
        <v>282</v>
      </c>
      <c r="H50" s="31" t="s">
        <v>283</v>
      </c>
      <c r="I50" s="31" t="s">
        <v>284</v>
      </c>
    </row>
    <row r="51" spans="1:10" s="35" customFormat="1" hidden="1" x14ac:dyDescent="0.2">
      <c r="A51" s="31" t="s">
        <v>506</v>
      </c>
      <c r="B51" s="31">
        <v>5</v>
      </c>
      <c r="C51" s="31">
        <v>1537</v>
      </c>
      <c r="D51" s="31" t="s">
        <v>992</v>
      </c>
      <c r="E51" s="31"/>
      <c r="F51" s="51"/>
      <c r="G51" s="31" t="s">
        <v>1062</v>
      </c>
      <c r="H51" s="31" t="s">
        <v>526</v>
      </c>
      <c r="I51" s="54" t="s">
        <v>1104</v>
      </c>
      <c r="J51" s="52">
        <v>253</v>
      </c>
    </row>
    <row r="52" spans="1:10" s="35" customFormat="1" ht="20" hidden="1" x14ac:dyDescent="0.2">
      <c r="A52" s="31" t="s">
        <v>506</v>
      </c>
      <c r="B52" s="31">
        <v>5</v>
      </c>
      <c r="C52" s="31">
        <v>1624</v>
      </c>
      <c r="D52" s="31" t="s">
        <v>349</v>
      </c>
      <c r="E52" s="31" t="s">
        <v>350</v>
      </c>
      <c r="F52" s="31" t="s">
        <v>799</v>
      </c>
      <c r="G52" s="31" t="s">
        <v>299</v>
      </c>
      <c r="H52" s="31" t="s">
        <v>300</v>
      </c>
      <c r="I52" s="31" t="s">
        <v>301</v>
      </c>
    </row>
    <row r="53" spans="1:10" s="35" customFormat="1" ht="11.5" hidden="1" x14ac:dyDescent="0.2">
      <c r="A53" s="31" t="s">
        <v>506</v>
      </c>
      <c r="B53" s="36" t="s">
        <v>1449</v>
      </c>
      <c r="C53" s="37">
        <v>298</v>
      </c>
      <c r="D53" s="38" t="s">
        <v>1140</v>
      </c>
      <c r="E53" s="39" t="s">
        <v>1143</v>
      </c>
      <c r="F53" s="40"/>
      <c r="G53" s="41" t="s">
        <v>1367</v>
      </c>
      <c r="H53" s="40" t="s">
        <v>1375</v>
      </c>
      <c r="I53" s="32"/>
      <c r="J53" s="42"/>
    </row>
    <row r="54" spans="1:10" s="35" customFormat="1" ht="20" x14ac:dyDescent="0.2">
      <c r="A54" s="31" t="s">
        <v>1028</v>
      </c>
      <c r="B54" s="31">
        <v>10</v>
      </c>
      <c r="C54" s="31">
        <v>1394</v>
      </c>
      <c r="D54" s="31" t="s">
        <v>931</v>
      </c>
      <c r="E54" s="31"/>
      <c r="F54" s="34"/>
      <c r="G54" s="31" t="s">
        <v>518</v>
      </c>
      <c r="H54" s="31" t="s">
        <v>646</v>
      </c>
      <c r="I54" s="31"/>
    </row>
    <row r="55" spans="1:10" s="35" customFormat="1" ht="20" hidden="1" x14ac:dyDescent="0.2">
      <c r="A55" s="31" t="s">
        <v>163</v>
      </c>
      <c r="B55" s="31">
        <v>10</v>
      </c>
      <c r="C55" s="31">
        <v>1390</v>
      </c>
      <c r="D55" s="31" t="s">
        <v>928</v>
      </c>
      <c r="E55" s="31"/>
      <c r="F55" s="34"/>
      <c r="G55" s="31" t="s">
        <v>1055</v>
      </c>
      <c r="H55" s="31" t="s">
        <v>638</v>
      </c>
      <c r="I55" s="31"/>
    </row>
    <row r="56" spans="1:10" s="35" customFormat="1" ht="20" hidden="1" x14ac:dyDescent="0.2">
      <c r="A56" s="31" t="s">
        <v>506</v>
      </c>
      <c r="B56" s="36" t="s">
        <v>1449</v>
      </c>
      <c r="C56" s="37" t="s">
        <v>1456</v>
      </c>
      <c r="D56" s="38" t="s">
        <v>1145</v>
      </c>
      <c r="E56" s="39" t="s">
        <v>1147</v>
      </c>
      <c r="F56" s="40"/>
      <c r="G56" s="41" t="s">
        <v>1055</v>
      </c>
      <c r="H56" s="55" t="s">
        <v>1494</v>
      </c>
      <c r="I56" s="32"/>
      <c r="J56" s="42"/>
    </row>
    <row r="57" spans="1:10" s="35" customFormat="1" hidden="1" x14ac:dyDescent="0.2">
      <c r="A57" s="31" t="s">
        <v>510</v>
      </c>
      <c r="B57" s="31">
        <v>10</v>
      </c>
      <c r="C57" s="31">
        <v>1065</v>
      </c>
      <c r="D57" s="31" t="s">
        <v>865</v>
      </c>
      <c r="E57" s="31"/>
      <c r="F57" s="51"/>
      <c r="G57" s="31" t="s">
        <v>1058</v>
      </c>
      <c r="H57" s="31" t="s">
        <v>519</v>
      </c>
      <c r="I57" s="54" t="s">
        <v>1094</v>
      </c>
      <c r="J57" s="52">
        <v>264</v>
      </c>
    </row>
    <row r="58" spans="1:10" s="35" customFormat="1" ht="20" hidden="1" x14ac:dyDescent="0.2">
      <c r="A58" s="31" t="s">
        <v>506</v>
      </c>
      <c r="B58" s="31">
        <v>5</v>
      </c>
      <c r="C58" s="31">
        <v>1610</v>
      </c>
      <c r="D58" s="31" t="s">
        <v>324</v>
      </c>
      <c r="E58" s="31" t="s">
        <v>325</v>
      </c>
      <c r="F58" s="34" t="s">
        <v>748</v>
      </c>
      <c r="G58" s="31" t="s">
        <v>16</v>
      </c>
      <c r="H58" s="31" t="s">
        <v>17</v>
      </c>
      <c r="I58" s="31" t="s">
        <v>18</v>
      </c>
    </row>
    <row r="59" spans="1:10" s="35" customFormat="1" ht="20" hidden="1" x14ac:dyDescent="0.2">
      <c r="A59" s="31" t="s">
        <v>506</v>
      </c>
      <c r="B59" s="31">
        <v>5</v>
      </c>
      <c r="C59" s="31">
        <v>1588</v>
      </c>
      <c r="D59" s="31" t="s">
        <v>297</v>
      </c>
      <c r="E59" s="31" t="s">
        <v>298</v>
      </c>
      <c r="F59" s="34"/>
      <c r="G59" s="31" t="s">
        <v>299</v>
      </c>
      <c r="H59" s="31" t="s">
        <v>300</v>
      </c>
      <c r="I59" s="31" t="s">
        <v>301</v>
      </c>
    </row>
    <row r="60" spans="1:10" s="35" customFormat="1" ht="11.5" hidden="1" x14ac:dyDescent="0.2">
      <c r="A60" s="31" t="s">
        <v>506</v>
      </c>
      <c r="B60" s="36" t="s">
        <v>1449</v>
      </c>
      <c r="C60" s="37">
        <v>1151</v>
      </c>
      <c r="D60" s="38" t="s">
        <v>1149</v>
      </c>
      <c r="E60" s="39" t="s">
        <v>1152</v>
      </c>
      <c r="F60" s="49"/>
      <c r="G60" s="41" t="s">
        <v>1377</v>
      </c>
      <c r="H60" s="40" t="s">
        <v>1378</v>
      </c>
      <c r="I60" s="40" t="s">
        <v>1446</v>
      </c>
      <c r="J60" s="42"/>
    </row>
    <row r="61" spans="1:10" s="35" customFormat="1" ht="11.5" hidden="1" x14ac:dyDescent="0.2">
      <c r="A61" s="32"/>
      <c r="B61" s="36" t="s">
        <v>1449</v>
      </c>
      <c r="C61" s="37" t="s">
        <v>1457</v>
      </c>
      <c r="D61" s="38" t="s">
        <v>1300</v>
      </c>
      <c r="E61" s="39" t="s">
        <v>1303</v>
      </c>
      <c r="F61" s="40"/>
      <c r="G61" s="41" t="s">
        <v>1076</v>
      </c>
      <c r="H61" s="40" t="s">
        <v>1422</v>
      </c>
      <c r="I61" s="32"/>
      <c r="J61" s="42"/>
    </row>
    <row r="62" spans="1:10" s="35" customFormat="1" hidden="1" x14ac:dyDescent="0.2">
      <c r="A62" s="31" t="s">
        <v>506</v>
      </c>
      <c r="B62" s="31">
        <v>5</v>
      </c>
      <c r="C62" s="31">
        <v>1658</v>
      </c>
      <c r="D62" s="31" t="s">
        <v>393</v>
      </c>
      <c r="E62" s="31"/>
      <c r="F62" s="51"/>
      <c r="G62" s="31" t="s">
        <v>1063</v>
      </c>
      <c r="H62" s="31" t="s">
        <v>703</v>
      </c>
      <c r="I62" s="31" t="s">
        <v>1107</v>
      </c>
      <c r="J62" s="52"/>
    </row>
    <row r="63" spans="1:10" s="35" customFormat="1" ht="20" hidden="1" x14ac:dyDescent="0.2">
      <c r="A63" s="31" t="s">
        <v>169</v>
      </c>
      <c r="B63" s="31">
        <v>10</v>
      </c>
      <c r="C63" s="31">
        <v>1078</v>
      </c>
      <c r="D63" s="31" t="s">
        <v>868</v>
      </c>
      <c r="E63" s="31"/>
      <c r="F63" s="34"/>
      <c r="G63" s="31" t="s">
        <v>1055</v>
      </c>
      <c r="H63" s="31" t="s">
        <v>590</v>
      </c>
      <c r="I63" s="31"/>
    </row>
    <row r="64" spans="1:10" s="35" customFormat="1" hidden="1" x14ac:dyDescent="0.2">
      <c r="A64" s="31" t="s">
        <v>509</v>
      </c>
      <c r="B64" s="31">
        <v>10</v>
      </c>
      <c r="C64" s="31">
        <v>764</v>
      </c>
      <c r="D64" s="31" t="s">
        <v>802</v>
      </c>
      <c r="E64" s="31"/>
      <c r="F64" s="45"/>
      <c r="G64" s="45" t="s">
        <v>1064</v>
      </c>
      <c r="H64" s="31" t="s">
        <v>523</v>
      </c>
      <c r="I64" s="31"/>
      <c r="J64" s="47"/>
    </row>
    <row r="65" spans="1:10" s="35" customFormat="1" ht="20" hidden="1" x14ac:dyDescent="0.2">
      <c r="A65" s="31" t="s">
        <v>506</v>
      </c>
      <c r="B65" s="31">
        <v>5</v>
      </c>
      <c r="C65" s="31">
        <v>1543</v>
      </c>
      <c r="D65" s="31" t="s">
        <v>233</v>
      </c>
      <c r="E65" s="31" t="s">
        <v>234</v>
      </c>
      <c r="F65" s="34" t="s">
        <v>753</v>
      </c>
      <c r="G65" s="31" t="s">
        <v>235</v>
      </c>
      <c r="H65" s="31" t="s">
        <v>236</v>
      </c>
      <c r="I65" s="31" t="s">
        <v>237</v>
      </c>
    </row>
    <row r="66" spans="1:10" s="35" customFormat="1" ht="20" hidden="1" x14ac:dyDescent="0.2">
      <c r="A66" s="31" t="s">
        <v>506</v>
      </c>
      <c r="B66" s="31">
        <v>5</v>
      </c>
      <c r="C66" s="31">
        <v>1634</v>
      </c>
      <c r="D66" s="31" t="s">
        <v>361</v>
      </c>
      <c r="E66" s="31" t="s">
        <v>362</v>
      </c>
      <c r="F66" s="31" t="s">
        <v>800</v>
      </c>
      <c r="G66" s="31" t="s">
        <v>299</v>
      </c>
      <c r="H66" s="31" t="s">
        <v>300</v>
      </c>
      <c r="I66" s="31" t="s">
        <v>301</v>
      </c>
    </row>
    <row r="67" spans="1:10" s="35" customFormat="1" ht="20" hidden="1" x14ac:dyDescent="0.2">
      <c r="A67" s="31" t="s">
        <v>510</v>
      </c>
      <c r="B67" s="31">
        <v>10</v>
      </c>
      <c r="C67" s="31">
        <v>1101</v>
      </c>
      <c r="D67" s="31" t="s">
        <v>45</v>
      </c>
      <c r="E67" s="31" t="s">
        <v>46</v>
      </c>
      <c r="F67" s="34" t="s">
        <v>726</v>
      </c>
      <c r="G67" s="31" t="s">
        <v>47</v>
      </c>
      <c r="H67" s="31" t="s">
        <v>48</v>
      </c>
      <c r="I67" s="31" t="s">
        <v>49</v>
      </c>
    </row>
    <row r="68" spans="1:10" s="35" customFormat="1" ht="20" hidden="1" x14ac:dyDescent="0.2">
      <c r="A68" s="31" t="s">
        <v>506</v>
      </c>
      <c r="B68" s="31">
        <v>5</v>
      </c>
      <c r="C68" s="31">
        <v>1493</v>
      </c>
      <c r="D68" s="31" t="s">
        <v>208</v>
      </c>
      <c r="E68" s="31" t="s">
        <v>209</v>
      </c>
      <c r="F68" s="34" t="s">
        <v>749</v>
      </c>
      <c r="G68" s="31" t="s">
        <v>25</v>
      </c>
      <c r="H68" s="31" t="s">
        <v>26</v>
      </c>
      <c r="I68" s="31" t="s">
        <v>27</v>
      </c>
    </row>
    <row r="69" spans="1:10" s="35" customFormat="1" ht="20" hidden="1" x14ac:dyDescent="0.2">
      <c r="A69" s="31" t="s">
        <v>506</v>
      </c>
      <c r="B69" s="31">
        <v>5</v>
      </c>
      <c r="C69" s="31">
        <v>1637</v>
      </c>
      <c r="D69" s="31" t="s">
        <v>365</v>
      </c>
      <c r="E69" s="31" t="s">
        <v>366</v>
      </c>
      <c r="F69" s="34" t="s">
        <v>749</v>
      </c>
      <c r="G69" s="31" t="s">
        <v>25</v>
      </c>
      <c r="H69" s="31" t="s">
        <v>26</v>
      </c>
      <c r="I69" s="31" t="s">
        <v>27</v>
      </c>
    </row>
    <row r="70" spans="1:10" s="35" customFormat="1" hidden="1" x14ac:dyDescent="0.2">
      <c r="A70" s="31" t="s">
        <v>78</v>
      </c>
      <c r="B70" s="31">
        <v>10</v>
      </c>
      <c r="C70" s="31">
        <v>1447</v>
      </c>
      <c r="D70" s="31" t="s">
        <v>948</v>
      </c>
      <c r="E70" s="31"/>
      <c r="F70" s="34"/>
      <c r="G70" s="31" t="s">
        <v>1055</v>
      </c>
      <c r="H70" s="31" t="s">
        <v>658</v>
      </c>
      <c r="I70" s="31"/>
    </row>
    <row r="71" spans="1:10" s="35" customFormat="1" hidden="1" x14ac:dyDescent="0.2">
      <c r="A71" s="31" t="s">
        <v>512</v>
      </c>
      <c r="B71" s="31">
        <v>10</v>
      </c>
      <c r="C71" s="31">
        <v>1266</v>
      </c>
      <c r="D71" s="31" t="s">
        <v>905</v>
      </c>
      <c r="E71" s="31"/>
      <c r="F71" s="34"/>
      <c r="G71" s="31" t="s">
        <v>1055</v>
      </c>
      <c r="H71" s="31" t="s">
        <v>622</v>
      </c>
      <c r="I71" s="31"/>
    </row>
    <row r="72" spans="1:10" s="35" customFormat="1" ht="20" hidden="1" x14ac:dyDescent="0.2">
      <c r="A72" s="31" t="s">
        <v>506</v>
      </c>
      <c r="B72" s="31">
        <v>5</v>
      </c>
      <c r="C72" s="31">
        <v>1526</v>
      </c>
      <c r="D72" s="31" t="s">
        <v>986</v>
      </c>
      <c r="E72" s="31"/>
      <c r="F72" s="34"/>
      <c r="G72" s="31" t="s">
        <v>1055</v>
      </c>
      <c r="H72" s="31" t="s">
        <v>677</v>
      </c>
      <c r="I72" s="31"/>
    </row>
    <row r="73" spans="1:10" s="35" customFormat="1" ht="20" hidden="1" x14ac:dyDescent="0.2">
      <c r="A73" s="31" t="s">
        <v>169</v>
      </c>
      <c r="B73" s="31">
        <v>10</v>
      </c>
      <c r="C73" s="31">
        <v>1458</v>
      </c>
      <c r="D73" s="31" t="s">
        <v>187</v>
      </c>
      <c r="E73" s="31" t="s">
        <v>188</v>
      </c>
      <c r="F73" s="34" t="s">
        <v>744</v>
      </c>
      <c r="G73" s="31" t="s">
        <v>189</v>
      </c>
      <c r="H73" s="31" t="s">
        <v>190</v>
      </c>
      <c r="I73" s="31" t="s">
        <v>191</v>
      </c>
    </row>
    <row r="74" spans="1:10" s="35" customFormat="1" hidden="1" x14ac:dyDescent="0.2">
      <c r="A74" s="31" t="s">
        <v>506</v>
      </c>
      <c r="B74" s="31">
        <v>5</v>
      </c>
      <c r="C74" s="31">
        <v>1510</v>
      </c>
      <c r="D74" s="31" t="s">
        <v>976</v>
      </c>
      <c r="E74" s="31"/>
      <c r="F74" s="34"/>
      <c r="G74" s="31" t="s">
        <v>1055</v>
      </c>
      <c r="H74" s="31" t="s">
        <v>678</v>
      </c>
      <c r="I74" s="31"/>
    </row>
    <row r="75" spans="1:10" s="35" customFormat="1" ht="20" hidden="1" x14ac:dyDescent="0.2">
      <c r="A75" s="31" t="s">
        <v>271</v>
      </c>
      <c r="B75" s="31">
        <v>10</v>
      </c>
      <c r="C75" s="31">
        <v>1454</v>
      </c>
      <c r="D75" s="31" t="s">
        <v>952</v>
      </c>
      <c r="E75" s="31"/>
      <c r="F75" s="34"/>
      <c r="G75" s="31" t="s">
        <v>1055</v>
      </c>
      <c r="H75" s="31" t="s">
        <v>659</v>
      </c>
      <c r="I75" s="31"/>
    </row>
    <row r="76" spans="1:10" s="35" customFormat="1" ht="20" hidden="1" x14ac:dyDescent="0.2">
      <c r="A76" s="31" t="s">
        <v>506</v>
      </c>
      <c r="B76" s="31">
        <v>5</v>
      </c>
      <c r="C76" s="31">
        <v>1569</v>
      </c>
      <c r="D76" s="31" t="s">
        <v>253</v>
      </c>
      <c r="E76" s="31" t="s">
        <v>254</v>
      </c>
      <c r="F76" s="34" t="s">
        <v>758</v>
      </c>
      <c r="G76" s="31" t="s">
        <v>255</v>
      </c>
      <c r="H76" s="31" t="s">
        <v>256</v>
      </c>
      <c r="I76" s="31" t="s">
        <v>257</v>
      </c>
    </row>
    <row r="77" spans="1:10" s="35" customFormat="1" ht="20" hidden="1" x14ac:dyDescent="0.2">
      <c r="A77" s="31" t="s">
        <v>506</v>
      </c>
      <c r="B77" s="31">
        <v>5</v>
      </c>
      <c r="C77" s="31">
        <v>1667</v>
      </c>
      <c r="D77" s="31" t="s">
        <v>400</v>
      </c>
      <c r="E77" s="31"/>
      <c r="F77" s="51"/>
      <c r="G77" s="31" t="s">
        <v>13</v>
      </c>
      <c r="H77" s="31" t="s">
        <v>14</v>
      </c>
      <c r="I77" s="31" t="s">
        <v>15</v>
      </c>
      <c r="J77" s="56">
        <v>49</v>
      </c>
    </row>
    <row r="78" spans="1:10" s="35" customFormat="1" ht="20" x14ac:dyDescent="0.2">
      <c r="A78" s="31" t="s">
        <v>1026</v>
      </c>
      <c r="B78" s="32">
        <v>10</v>
      </c>
      <c r="C78" s="31">
        <v>815</v>
      </c>
      <c r="D78" s="31" t="s">
        <v>817</v>
      </c>
      <c r="E78" s="31" t="s">
        <v>1050</v>
      </c>
      <c r="F78" s="34"/>
      <c r="G78" s="46" t="s">
        <v>1458</v>
      </c>
      <c r="H78" s="31" t="s">
        <v>552</v>
      </c>
      <c r="I78" s="31"/>
    </row>
    <row r="79" spans="1:10" s="35" customFormat="1" hidden="1" x14ac:dyDescent="0.2">
      <c r="A79" s="31" t="s">
        <v>511</v>
      </c>
      <c r="B79" s="31">
        <v>10</v>
      </c>
      <c r="C79" s="31">
        <v>1081</v>
      </c>
      <c r="D79" s="31" t="s">
        <v>415</v>
      </c>
      <c r="E79" s="31"/>
      <c r="F79" s="34"/>
      <c r="G79" s="31" t="s">
        <v>1055</v>
      </c>
      <c r="H79" s="31" t="s">
        <v>591</v>
      </c>
      <c r="I79" s="31"/>
    </row>
    <row r="80" spans="1:10" s="35" customFormat="1" hidden="1" x14ac:dyDescent="0.2">
      <c r="A80" s="31" t="s">
        <v>512</v>
      </c>
      <c r="B80" s="31">
        <v>10</v>
      </c>
      <c r="C80" s="31">
        <v>1670</v>
      </c>
      <c r="D80" s="31" t="s">
        <v>403</v>
      </c>
      <c r="E80" s="31"/>
      <c r="F80" s="51"/>
      <c r="G80" s="31" t="s">
        <v>79</v>
      </c>
      <c r="H80" s="31" t="s">
        <v>80</v>
      </c>
      <c r="I80" s="31" t="s">
        <v>1111</v>
      </c>
      <c r="J80" s="52">
        <v>50</v>
      </c>
    </row>
    <row r="81" spans="1:10" s="35" customFormat="1" ht="20" hidden="1" x14ac:dyDescent="0.2">
      <c r="A81" s="31" t="s">
        <v>506</v>
      </c>
      <c r="B81" s="32">
        <v>5</v>
      </c>
      <c r="C81" s="31">
        <v>1450</v>
      </c>
      <c r="D81" s="31" t="s">
        <v>182</v>
      </c>
      <c r="E81" s="31" t="s">
        <v>183</v>
      </c>
      <c r="F81" s="57" t="s">
        <v>743</v>
      </c>
      <c r="G81" s="31" t="s">
        <v>184</v>
      </c>
      <c r="H81" s="31" t="s">
        <v>185</v>
      </c>
      <c r="I81" s="31" t="s">
        <v>186</v>
      </c>
    </row>
    <row r="82" spans="1:10" s="35" customFormat="1" hidden="1" x14ac:dyDescent="0.2">
      <c r="A82" s="31" t="s">
        <v>417</v>
      </c>
      <c r="B82" s="31">
        <v>10</v>
      </c>
      <c r="C82" s="31">
        <v>1438</v>
      </c>
      <c r="D82" s="31" t="s">
        <v>943</v>
      </c>
      <c r="E82" s="31"/>
      <c r="F82" s="34"/>
      <c r="G82" s="31" t="s">
        <v>1055</v>
      </c>
      <c r="H82" s="31" t="s">
        <v>654</v>
      </c>
      <c r="I82" s="31"/>
    </row>
    <row r="83" spans="1:10" s="35" customFormat="1" hidden="1" x14ac:dyDescent="0.2">
      <c r="A83" s="31" t="s">
        <v>513</v>
      </c>
      <c r="B83" s="31">
        <v>10</v>
      </c>
      <c r="C83" s="31">
        <v>1374</v>
      </c>
      <c r="D83" s="31" t="s">
        <v>926</v>
      </c>
      <c r="E83" s="31"/>
      <c r="F83" s="34"/>
      <c r="G83" s="31" t="s">
        <v>1055</v>
      </c>
      <c r="H83" s="31" t="s">
        <v>635</v>
      </c>
      <c r="I83" s="31"/>
    </row>
    <row r="84" spans="1:10" s="35" customFormat="1" ht="20" hidden="1" x14ac:dyDescent="0.2">
      <c r="A84" s="31" t="s">
        <v>506</v>
      </c>
      <c r="B84" s="31">
        <v>5</v>
      </c>
      <c r="C84" s="31">
        <v>1639</v>
      </c>
      <c r="D84" s="31" t="s">
        <v>369</v>
      </c>
      <c r="E84" s="31"/>
      <c r="F84" s="51"/>
      <c r="G84" s="31" t="s">
        <v>1116</v>
      </c>
      <c r="H84" s="31" t="s">
        <v>1114</v>
      </c>
      <c r="I84" s="54" t="s">
        <v>1115</v>
      </c>
      <c r="J84" s="52">
        <v>203</v>
      </c>
    </row>
    <row r="85" spans="1:10" s="35" customFormat="1" hidden="1" x14ac:dyDescent="0.2">
      <c r="A85" s="31" t="s">
        <v>125</v>
      </c>
      <c r="B85" s="31">
        <v>10</v>
      </c>
      <c r="C85" s="31">
        <v>1097</v>
      </c>
      <c r="D85" s="31" t="s">
        <v>873</v>
      </c>
      <c r="E85" s="31"/>
      <c r="F85" s="34"/>
      <c r="G85" s="31" t="s">
        <v>1055</v>
      </c>
      <c r="H85" s="31" t="s">
        <v>596</v>
      </c>
      <c r="I85" s="31"/>
    </row>
    <row r="86" spans="1:10" s="35" customFormat="1" ht="20" hidden="1" x14ac:dyDescent="0.2">
      <c r="A86" s="31" t="s">
        <v>511</v>
      </c>
      <c r="B86" s="31">
        <v>10</v>
      </c>
      <c r="C86" s="31">
        <v>935</v>
      </c>
      <c r="D86" s="31" t="s">
        <v>481</v>
      </c>
      <c r="E86" s="31" t="s">
        <v>482</v>
      </c>
      <c r="F86" s="45" t="s">
        <v>718</v>
      </c>
      <c r="G86" s="31" t="s">
        <v>483</v>
      </c>
      <c r="H86" s="31" t="s">
        <v>484</v>
      </c>
      <c r="I86" s="31" t="s">
        <v>485</v>
      </c>
    </row>
    <row r="87" spans="1:10" s="35" customFormat="1" ht="20" hidden="1" x14ac:dyDescent="0.2">
      <c r="A87" s="31" t="s">
        <v>169</v>
      </c>
      <c r="B87" s="31">
        <v>10</v>
      </c>
      <c r="C87" s="31">
        <v>1355</v>
      </c>
      <c r="D87" s="31" t="s">
        <v>923</v>
      </c>
      <c r="E87" s="31"/>
      <c r="F87" s="34"/>
      <c r="G87" s="31" t="s">
        <v>1055</v>
      </c>
      <c r="H87" s="31" t="s">
        <v>636</v>
      </c>
      <c r="I87" s="49"/>
    </row>
    <row r="88" spans="1:10" s="35" customFormat="1" hidden="1" x14ac:dyDescent="0.2">
      <c r="A88" s="31" t="s">
        <v>513</v>
      </c>
      <c r="B88" s="31">
        <v>10</v>
      </c>
      <c r="C88" s="31">
        <v>1324</v>
      </c>
      <c r="D88" s="46" t="s">
        <v>914</v>
      </c>
      <c r="E88" s="31"/>
      <c r="F88" s="34"/>
      <c r="G88" s="31" t="s">
        <v>1055</v>
      </c>
      <c r="H88" s="31" t="s">
        <v>632</v>
      </c>
      <c r="I88" s="31"/>
    </row>
    <row r="89" spans="1:10" s="35" customFormat="1" hidden="1" x14ac:dyDescent="0.2">
      <c r="A89" s="31" t="s">
        <v>506</v>
      </c>
      <c r="B89" s="31">
        <v>5</v>
      </c>
      <c r="C89" s="31">
        <v>1476</v>
      </c>
      <c r="D89" s="31" t="s">
        <v>961</v>
      </c>
      <c r="E89" s="31"/>
      <c r="F89" s="51"/>
      <c r="G89" s="31" t="s">
        <v>1062</v>
      </c>
      <c r="H89" s="31" t="s">
        <v>527</v>
      </c>
      <c r="I89" s="54" t="s">
        <v>1104</v>
      </c>
      <c r="J89" s="52">
        <v>253</v>
      </c>
    </row>
    <row r="90" spans="1:10" s="35" customFormat="1" hidden="1" x14ac:dyDescent="0.2">
      <c r="A90" s="31" t="s">
        <v>513</v>
      </c>
      <c r="B90" s="31">
        <v>10</v>
      </c>
      <c r="C90" s="31">
        <v>841</v>
      </c>
      <c r="D90" s="31" t="s">
        <v>825</v>
      </c>
      <c r="E90" s="31"/>
      <c r="F90" s="34"/>
      <c r="G90" s="31" t="s">
        <v>1055</v>
      </c>
      <c r="H90" s="31" t="s">
        <v>545</v>
      </c>
      <c r="I90" s="31"/>
    </row>
    <row r="91" spans="1:10" s="35" customFormat="1" hidden="1" x14ac:dyDescent="0.2">
      <c r="A91" s="31" t="s">
        <v>510</v>
      </c>
      <c r="B91" s="31">
        <v>10</v>
      </c>
      <c r="C91" s="31">
        <v>1172</v>
      </c>
      <c r="D91" s="31" t="s">
        <v>887</v>
      </c>
      <c r="E91" s="31" t="s">
        <v>63</v>
      </c>
      <c r="F91" s="31" t="s">
        <v>787</v>
      </c>
      <c r="G91" s="31" t="s">
        <v>64</v>
      </c>
      <c r="H91" s="31" t="s">
        <v>65</v>
      </c>
      <c r="I91" s="31" t="s">
        <v>66</v>
      </c>
    </row>
    <row r="92" spans="1:10" s="35" customFormat="1" ht="20" hidden="1" x14ac:dyDescent="0.2">
      <c r="A92" s="31" t="s">
        <v>510</v>
      </c>
      <c r="B92" s="31">
        <v>10</v>
      </c>
      <c r="C92" s="31">
        <v>1279</v>
      </c>
      <c r="D92" s="31" t="s">
        <v>118</v>
      </c>
      <c r="E92" s="31" t="s">
        <v>119</v>
      </c>
      <c r="F92" s="34" t="s">
        <v>735</v>
      </c>
      <c r="G92" s="31" t="s">
        <v>120</v>
      </c>
      <c r="H92" s="31" t="s">
        <v>121</v>
      </c>
      <c r="I92" s="31" t="s">
        <v>122</v>
      </c>
    </row>
    <row r="93" spans="1:10" s="35" customFormat="1" x14ac:dyDescent="0.2">
      <c r="A93" s="31" t="s">
        <v>1039</v>
      </c>
      <c r="B93" s="31">
        <v>10</v>
      </c>
      <c r="C93" s="31">
        <v>1608</v>
      </c>
      <c r="D93" s="31" t="s">
        <v>321</v>
      </c>
      <c r="E93" s="31" t="s">
        <v>1051</v>
      </c>
      <c r="F93" s="34"/>
      <c r="G93" s="31" t="s">
        <v>518</v>
      </c>
      <c r="H93" s="31" t="s">
        <v>700</v>
      </c>
      <c r="I93" s="31"/>
    </row>
    <row r="94" spans="1:10" s="35" customFormat="1" ht="20" hidden="1" x14ac:dyDescent="0.2">
      <c r="A94" s="31" t="s">
        <v>506</v>
      </c>
      <c r="B94" s="31">
        <v>5</v>
      </c>
      <c r="C94" s="31">
        <v>1505</v>
      </c>
      <c r="D94" s="31" t="s">
        <v>222</v>
      </c>
      <c r="E94" s="31" t="s">
        <v>223</v>
      </c>
      <c r="F94" s="34" t="s">
        <v>752</v>
      </c>
      <c r="G94" s="31" t="s">
        <v>224</v>
      </c>
      <c r="H94" s="31" t="s">
        <v>225</v>
      </c>
      <c r="I94" s="31" t="s">
        <v>226</v>
      </c>
    </row>
    <row r="95" spans="1:10" s="35" customFormat="1" ht="20" hidden="1" x14ac:dyDescent="0.2">
      <c r="A95" s="31" t="s">
        <v>506</v>
      </c>
      <c r="B95" s="31">
        <v>5</v>
      </c>
      <c r="C95" s="31">
        <v>1565</v>
      </c>
      <c r="D95" s="31" t="s">
        <v>1007</v>
      </c>
      <c r="E95" s="31" t="s">
        <v>250</v>
      </c>
      <c r="F95" s="34"/>
      <c r="G95" s="31" t="s">
        <v>251</v>
      </c>
      <c r="H95" s="31" t="s">
        <v>180</v>
      </c>
      <c r="I95" s="49" t="s">
        <v>252</v>
      </c>
    </row>
    <row r="96" spans="1:10" s="35" customFormat="1" ht="23" x14ac:dyDescent="0.2">
      <c r="A96" s="32"/>
      <c r="B96" s="36" t="s">
        <v>1449</v>
      </c>
      <c r="C96" s="37">
        <v>585</v>
      </c>
      <c r="D96" s="38" t="s">
        <v>1290</v>
      </c>
      <c r="E96" s="39" t="s">
        <v>1293</v>
      </c>
      <c r="F96" s="40"/>
      <c r="G96" s="41" t="s">
        <v>1459</v>
      </c>
      <c r="H96" s="40" t="s">
        <v>1419</v>
      </c>
      <c r="I96" s="32"/>
      <c r="J96" s="42"/>
    </row>
    <row r="97" spans="1:10" s="35" customFormat="1" hidden="1" x14ac:dyDescent="0.2">
      <c r="A97" s="31" t="s">
        <v>511</v>
      </c>
      <c r="B97" s="31">
        <v>10</v>
      </c>
      <c r="C97" s="31">
        <v>1584</v>
      </c>
      <c r="D97" s="33" t="s">
        <v>1042</v>
      </c>
      <c r="E97" s="31"/>
      <c r="F97" s="45"/>
      <c r="G97" s="45" t="s">
        <v>1065</v>
      </c>
      <c r="H97" s="31" t="s">
        <v>701</v>
      </c>
      <c r="I97" s="31"/>
      <c r="J97" s="47"/>
    </row>
    <row r="98" spans="1:10" s="35" customFormat="1" ht="20" hidden="1" x14ac:dyDescent="0.2">
      <c r="A98" s="31" t="s">
        <v>512</v>
      </c>
      <c r="B98" s="31">
        <v>10</v>
      </c>
      <c r="C98" s="31">
        <v>1638</v>
      </c>
      <c r="D98" s="31" t="s">
        <v>367</v>
      </c>
      <c r="E98" s="31" t="s">
        <v>368</v>
      </c>
      <c r="F98" s="34" t="s">
        <v>780</v>
      </c>
      <c r="G98" s="31" t="s">
        <v>5</v>
      </c>
      <c r="H98" s="31" t="s">
        <v>6</v>
      </c>
      <c r="I98" s="31" t="s">
        <v>7</v>
      </c>
    </row>
    <row r="99" spans="1:10" s="35" customFormat="1" hidden="1" x14ac:dyDescent="0.2">
      <c r="A99" s="31" t="s">
        <v>511</v>
      </c>
      <c r="B99" s="31">
        <v>10</v>
      </c>
      <c r="C99" s="31">
        <v>1415</v>
      </c>
      <c r="D99" s="31" t="s">
        <v>936</v>
      </c>
      <c r="E99" s="31"/>
      <c r="F99" s="34"/>
      <c r="G99" s="31" t="s">
        <v>1055</v>
      </c>
      <c r="H99" s="31" t="s">
        <v>649</v>
      </c>
      <c r="I99" s="31"/>
    </row>
    <row r="100" spans="1:10" s="35" customFormat="1" ht="20" hidden="1" x14ac:dyDescent="0.2">
      <c r="A100" s="31" t="s">
        <v>511</v>
      </c>
      <c r="B100" s="31">
        <v>10</v>
      </c>
      <c r="C100" s="31">
        <v>896</v>
      </c>
      <c r="D100" s="31" t="s">
        <v>836</v>
      </c>
      <c r="E100" s="33"/>
      <c r="F100" s="51"/>
      <c r="G100" s="31" t="s">
        <v>1089</v>
      </c>
      <c r="H100" s="46" t="s">
        <v>1092</v>
      </c>
      <c r="I100" s="54" t="s">
        <v>1093</v>
      </c>
      <c r="J100" s="52">
        <v>303</v>
      </c>
    </row>
    <row r="101" spans="1:10" s="35" customFormat="1" ht="20" x14ac:dyDescent="0.2">
      <c r="A101" s="31" t="s">
        <v>1035</v>
      </c>
      <c r="B101" s="32">
        <v>10</v>
      </c>
      <c r="C101" s="31">
        <v>1067</v>
      </c>
      <c r="D101" s="31" t="s">
        <v>866</v>
      </c>
      <c r="E101" s="46" t="s">
        <v>1461</v>
      </c>
      <c r="F101" s="34"/>
      <c r="G101" s="46" t="s">
        <v>1460</v>
      </c>
      <c r="H101" s="33" t="s">
        <v>588</v>
      </c>
      <c r="I101" s="31"/>
    </row>
    <row r="102" spans="1:10" s="35" customFormat="1" hidden="1" x14ac:dyDescent="0.2">
      <c r="A102" s="31" t="s">
        <v>516</v>
      </c>
      <c r="B102" s="31">
        <v>10</v>
      </c>
      <c r="C102" s="31">
        <v>1539</v>
      </c>
      <c r="D102" s="31" t="s">
        <v>993</v>
      </c>
      <c r="E102" s="31"/>
      <c r="F102" s="34"/>
      <c r="G102" s="31" t="s">
        <v>1055</v>
      </c>
      <c r="H102" s="31" t="s">
        <v>687</v>
      </c>
      <c r="I102" s="31"/>
    </row>
    <row r="103" spans="1:10" s="35" customFormat="1" hidden="1" x14ac:dyDescent="0.2">
      <c r="A103" s="31" t="s">
        <v>506</v>
      </c>
      <c r="B103" s="31">
        <v>5</v>
      </c>
      <c r="C103" s="31">
        <v>1471</v>
      </c>
      <c r="D103" s="31" t="s">
        <v>958</v>
      </c>
      <c r="E103" s="31"/>
      <c r="F103" s="51"/>
      <c r="G103" s="31" t="s">
        <v>1062</v>
      </c>
      <c r="H103" s="31" t="s">
        <v>527</v>
      </c>
      <c r="I103" s="54" t="s">
        <v>1104</v>
      </c>
      <c r="J103" s="52">
        <v>253</v>
      </c>
    </row>
    <row r="104" spans="1:10" s="35" customFormat="1" hidden="1" x14ac:dyDescent="0.2">
      <c r="A104" s="31" t="s">
        <v>512</v>
      </c>
      <c r="B104" s="31">
        <v>10</v>
      </c>
      <c r="C104" s="31">
        <v>1437</v>
      </c>
      <c r="D104" s="46" t="s">
        <v>1043</v>
      </c>
      <c r="E104" s="31"/>
      <c r="F104" s="34"/>
      <c r="G104" s="31" t="s">
        <v>1055</v>
      </c>
      <c r="H104" s="31" t="s">
        <v>656</v>
      </c>
      <c r="I104" s="31"/>
    </row>
    <row r="105" spans="1:10" s="35" customFormat="1" ht="20" hidden="1" x14ac:dyDescent="0.2">
      <c r="A105" s="31" t="s">
        <v>513</v>
      </c>
      <c r="B105" s="31">
        <v>10</v>
      </c>
      <c r="C105" s="31">
        <v>1591</v>
      </c>
      <c r="D105" s="31" t="s">
        <v>304</v>
      </c>
      <c r="E105" s="31" t="s">
        <v>305</v>
      </c>
      <c r="F105" s="31" t="s">
        <v>798</v>
      </c>
      <c r="G105" s="31" t="s">
        <v>67</v>
      </c>
      <c r="H105" s="31" t="s">
        <v>68</v>
      </c>
      <c r="I105" s="49" t="s">
        <v>69</v>
      </c>
    </row>
    <row r="106" spans="1:10" s="35" customFormat="1" ht="20" hidden="1" x14ac:dyDescent="0.2">
      <c r="A106" s="31" t="s">
        <v>1031</v>
      </c>
      <c r="B106" s="31">
        <v>10</v>
      </c>
      <c r="C106" s="31">
        <v>1283</v>
      </c>
      <c r="D106" s="31" t="s">
        <v>906</v>
      </c>
      <c r="E106" s="31"/>
      <c r="F106" s="34"/>
      <c r="G106" s="31" t="s">
        <v>1055</v>
      </c>
      <c r="H106" s="31" t="s">
        <v>524</v>
      </c>
      <c r="I106" s="49"/>
    </row>
    <row r="107" spans="1:10" s="35" customFormat="1" hidden="1" x14ac:dyDescent="0.2">
      <c r="A107" s="31" t="s">
        <v>515</v>
      </c>
      <c r="B107" s="31">
        <v>10</v>
      </c>
      <c r="C107" s="31">
        <v>1503</v>
      </c>
      <c r="D107" s="31" t="s">
        <v>973</v>
      </c>
      <c r="E107" s="31"/>
      <c r="F107" s="34"/>
      <c r="G107" s="31" t="s">
        <v>1055</v>
      </c>
      <c r="H107" s="31" t="s">
        <v>672</v>
      </c>
      <c r="I107" s="31"/>
    </row>
    <row r="108" spans="1:10" s="35" customFormat="1" ht="20" x14ac:dyDescent="0.2">
      <c r="A108" s="31" t="s">
        <v>421</v>
      </c>
      <c r="B108" s="31">
        <v>10</v>
      </c>
      <c r="C108" s="31">
        <v>1625</v>
      </c>
      <c r="D108" s="31" t="s">
        <v>351</v>
      </c>
      <c r="E108" s="31"/>
      <c r="F108" s="34"/>
      <c r="G108" s="31" t="s">
        <v>518</v>
      </c>
      <c r="H108" s="31" t="s">
        <v>549</v>
      </c>
      <c r="I108" s="31"/>
    </row>
    <row r="109" spans="1:10" s="35" customFormat="1" hidden="1" x14ac:dyDescent="0.2">
      <c r="A109" s="31" t="s">
        <v>506</v>
      </c>
      <c r="B109" s="31">
        <v>5</v>
      </c>
      <c r="C109" s="31">
        <v>1467</v>
      </c>
      <c r="D109" s="31" t="s">
        <v>957</v>
      </c>
      <c r="E109" s="31"/>
      <c r="F109" s="34"/>
      <c r="G109" s="31" t="s">
        <v>1055</v>
      </c>
      <c r="H109" s="31" t="s">
        <v>528</v>
      </c>
      <c r="I109" s="31"/>
    </row>
    <row r="110" spans="1:10" s="35" customFormat="1" ht="20" hidden="1" x14ac:dyDescent="0.2">
      <c r="A110" s="31" t="s">
        <v>169</v>
      </c>
      <c r="B110" s="31">
        <v>10</v>
      </c>
      <c r="C110" s="31">
        <v>1237</v>
      </c>
      <c r="D110" s="31" t="s">
        <v>896</v>
      </c>
      <c r="E110" s="31"/>
      <c r="F110" s="34"/>
      <c r="G110" s="31" t="s">
        <v>1055</v>
      </c>
      <c r="H110" s="31" t="s">
        <v>614</v>
      </c>
      <c r="I110" s="31"/>
    </row>
    <row r="111" spans="1:10" s="35" customFormat="1" ht="20" hidden="1" x14ac:dyDescent="0.2">
      <c r="A111" s="31" t="s">
        <v>506</v>
      </c>
      <c r="B111" s="31">
        <v>5</v>
      </c>
      <c r="C111" s="31">
        <v>1550</v>
      </c>
      <c r="D111" s="31" t="s">
        <v>999</v>
      </c>
      <c r="E111" s="31"/>
      <c r="F111" s="45"/>
      <c r="G111" s="45" t="s">
        <v>1070</v>
      </c>
      <c r="H111" s="46" t="s">
        <v>1066</v>
      </c>
      <c r="I111" s="49"/>
      <c r="J111" s="47"/>
    </row>
    <row r="112" spans="1:10" s="35" customFormat="1" hidden="1" x14ac:dyDescent="0.2">
      <c r="A112" s="31" t="s">
        <v>509</v>
      </c>
      <c r="B112" s="32">
        <v>10</v>
      </c>
      <c r="C112" s="31">
        <v>1022</v>
      </c>
      <c r="D112" s="31" t="s">
        <v>860</v>
      </c>
      <c r="E112" s="31" t="s">
        <v>1256</v>
      </c>
      <c r="F112" s="34" t="s">
        <v>1491</v>
      </c>
      <c r="G112" s="31" t="s">
        <v>1055</v>
      </c>
      <c r="H112" s="48" t="s">
        <v>1411</v>
      </c>
      <c r="I112" s="31"/>
    </row>
    <row r="113" spans="1:10" s="35" customFormat="1" ht="20" hidden="1" x14ac:dyDescent="0.2">
      <c r="A113" s="31" t="s">
        <v>506</v>
      </c>
      <c r="B113" s="31">
        <v>5</v>
      </c>
      <c r="C113" s="31">
        <v>1620</v>
      </c>
      <c r="D113" s="31" t="s">
        <v>342</v>
      </c>
      <c r="E113" s="31" t="s">
        <v>343</v>
      </c>
      <c r="F113" s="34" t="s">
        <v>774</v>
      </c>
      <c r="G113" s="31" t="s">
        <v>16</v>
      </c>
      <c r="H113" s="31" t="s">
        <v>17</v>
      </c>
      <c r="I113" s="31" t="s">
        <v>18</v>
      </c>
    </row>
    <row r="114" spans="1:10" s="35" customFormat="1" hidden="1" x14ac:dyDescent="0.2">
      <c r="A114" s="31" t="s">
        <v>1037</v>
      </c>
      <c r="B114" s="31">
        <v>10</v>
      </c>
      <c r="C114" s="31">
        <v>1261</v>
      </c>
      <c r="D114" s="31" t="s">
        <v>902</v>
      </c>
      <c r="E114" s="31"/>
      <c r="F114" s="34"/>
      <c r="G114" s="31" t="s">
        <v>1055</v>
      </c>
      <c r="H114" s="31" t="s">
        <v>618</v>
      </c>
      <c r="I114" s="31"/>
    </row>
    <row r="115" spans="1:10" s="35" customFormat="1" ht="20" hidden="1" x14ac:dyDescent="0.2">
      <c r="A115" s="31" t="s">
        <v>514</v>
      </c>
      <c r="B115" s="31">
        <v>10</v>
      </c>
      <c r="C115" s="31">
        <v>1359</v>
      </c>
      <c r="D115" s="31" t="s">
        <v>144</v>
      </c>
      <c r="E115" s="31" t="s">
        <v>145</v>
      </c>
      <c r="F115" s="34" t="s">
        <v>739</v>
      </c>
      <c r="G115" s="31" t="s">
        <v>146</v>
      </c>
      <c r="H115" s="31" t="s">
        <v>147</v>
      </c>
      <c r="I115" s="31" t="s">
        <v>148</v>
      </c>
    </row>
    <row r="116" spans="1:10" s="35" customFormat="1" ht="20" hidden="1" x14ac:dyDescent="0.2">
      <c r="A116" s="31" t="s">
        <v>72</v>
      </c>
      <c r="B116" s="31">
        <v>10</v>
      </c>
      <c r="C116" s="31">
        <v>1181</v>
      </c>
      <c r="D116" s="31" t="s">
        <v>70</v>
      </c>
      <c r="E116" s="31" t="s">
        <v>71</v>
      </c>
      <c r="F116" s="31" t="s">
        <v>788</v>
      </c>
      <c r="G116" s="31" t="s">
        <v>73</v>
      </c>
      <c r="H116" s="31" t="s">
        <v>74</v>
      </c>
      <c r="I116" s="31" t="s">
        <v>75</v>
      </c>
    </row>
    <row r="117" spans="1:10" s="35" customFormat="1" ht="20" hidden="1" x14ac:dyDescent="0.2">
      <c r="A117" s="31" t="s">
        <v>78</v>
      </c>
      <c r="B117" s="31">
        <v>10</v>
      </c>
      <c r="C117" s="31">
        <v>1627</v>
      </c>
      <c r="D117" s="31" t="s">
        <v>353</v>
      </c>
      <c r="E117" s="31" t="s">
        <v>354</v>
      </c>
      <c r="F117" s="34" t="s">
        <v>777</v>
      </c>
      <c r="G117" s="31" t="s">
        <v>79</v>
      </c>
      <c r="H117" s="31" t="s">
        <v>80</v>
      </c>
      <c r="I117" s="31" t="s">
        <v>81</v>
      </c>
    </row>
    <row r="118" spans="1:10" s="35" customFormat="1" ht="20" hidden="1" x14ac:dyDescent="0.2">
      <c r="A118" s="31" t="s">
        <v>1028</v>
      </c>
      <c r="B118" s="31">
        <v>10</v>
      </c>
      <c r="C118" s="31">
        <v>843</v>
      </c>
      <c r="D118" s="31" t="s">
        <v>826</v>
      </c>
      <c r="E118" s="31"/>
      <c r="F118" s="34"/>
      <c r="G118" s="31" t="s">
        <v>1055</v>
      </c>
      <c r="H118" s="31" t="s">
        <v>546</v>
      </c>
      <c r="I118" s="49"/>
    </row>
    <row r="119" spans="1:10" s="35" customFormat="1" hidden="1" x14ac:dyDescent="0.2">
      <c r="A119" s="31" t="s">
        <v>506</v>
      </c>
      <c r="B119" s="31">
        <v>5</v>
      </c>
      <c r="C119" s="31">
        <v>1567</v>
      </c>
      <c r="D119" s="31" t="s">
        <v>1008</v>
      </c>
      <c r="E119" s="31"/>
      <c r="F119" s="34"/>
      <c r="G119" s="31" t="s">
        <v>1055</v>
      </c>
      <c r="H119" s="31" t="s">
        <v>697</v>
      </c>
      <c r="I119" s="31"/>
    </row>
    <row r="120" spans="1:10" s="35" customFormat="1" ht="20" hidden="1" x14ac:dyDescent="0.2">
      <c r="A120" s="31" t="s">
        <v>510</v>
      </c>
      <c r="B120" s="31">
        <v>10</v>
      </c>
      <c r="C120" s="31">
        <v>1206</v>
      </c>
      <c r="D120" s="31" t="s">
        <v>90</v>
      </c>
      <c r="E120" s="31" t="s">
        <v>91</v>
      </c>
      <c r="F120" s="34" t="s">
        <v>730</v>
      </c>
      <c r="G120" s="31" t="s">
        <v>92</v>
      </c>
      <c r="H120" s="31" t="s">
        <v>93</v>
      </c>
      <c r="I120" s="49" t="s">
        <v>94</v>
      </c>
    </row>
    <row r="121" spans="1:10" s="35" customFormat="1" hidden="1" x14ac:dyDescent="0.2">
      <c r="A121" s="31" t="s">
        <v>506</v>
      </c>
      <c r="B121" s="31">
        <v>5</v>
      </c>
      <c r="C121" s="31">
        <v>1501</v>
      </c>
      <c r="D121" s="31" t="s">
        <v>217</v>
      </c>
      <c r="E121" s="31" t="s">
        <v>218</v>
      </c>
      <c r="F121" s="31" t="s">
        <v>793</v>
      </c>
      <c r="G121" s="31" t="s">
        <v>219</v>
      </c>
      <c r="H121" s="31" t="s">
        <v>220</v>
      </c>
      <c r="I121" s="49" t="s">
        <v>221</v>
      </c>
    </row>
    <row r="122" spans="1:10" s="35" customFormat="1" ht="20" hidden="1" x14ac:dyDescent="0.2">
      <c r="A122" s="31" t="s">
        <v>511</v>
      </c>
      <c r="B122" s="31">
        <v>10</v>
      </c>
      <c r="C122" s="31">
        <v>1646</v>
      </c>
      <c r="D122" s="31" t="s">
        <v>380</v>
      </c>
      <c r="E122" s="33"/>
      <c r="F122" s="51"/>
      <c r="G122" s="31" t="s">
        <v>1089</v>
      </c>
      <c r="H122" s="46" t="s">
        <v>1092</v>
      </c>
      <c r="I122" s="54" t="s">
        <v>1093</v>
      </c>
      <c r="J122" s="52">
        <v>303</v>
      </c>
    </row>
    <row r="123" spans="1:10" s="35" customFormat="1" hidden="1" x14ac:dyDescent="0.2">
      <c r="A123" s="31" t="s">
        <v>510</v>
      </c>
      <c r="B123" s="32">
        <v>10</v>
      </c>
      <c r="C123" s="31">
        <v>1414</v>
      </c>
      <c r="D123" s="31" t="s">
        <v>935</v>
      </c>
      <c r="E123" s="31" t="s">
        <v>1353</v>
      </c>
      <c r="F123" s="51"/>
      <c r="G123" s="31" t="s">
        <v>1058</v>
      </c>
      <c r="H123" s="31" t="s">
        <v>519</v>
      </c>
      <c r="I123" s="54" t="s">
        <v>1094</v>
      </c>
      <c r="J123" s="52">
        <v>264</v>
      </c>
    </row>
    <row r="124" spans="1:10" s="35" customFormat="1" ht="20" hidden="1" x14ac:dyDescent="0.2">
      <c r="A124" s="31" t="s">
        <v>516</v>
      </c>
      <c r="B124" s="31">
        <v>10</v>
      </c>
      <c r="C124" s="31">
        <v>1504</v>
      </c>
      <c r="D124" s="31" t="s">
        <v>974</v>
      </c>
      <c r="E124" s="31"/>
      <c r="F124" s="51"/>
      <c r="G124" s="31" t="s">
        <v>1055</v>
      </c>
      <c r="H124" s="31" t="s">
        <v>671</v>
      </c>
      <c r="I124" s="31"/>
    </row>
    <row r="125" spans="1:10" s="35" customFormat="1" hidden="1" x14ac:dyDescent="0.2">
      <c r="A125" s="31" t="s">
        <v>510</v>
      </c>
      <c r="B125" s="31">
        <v>10</v>
      </c>
      <c r="C125" s="31">
        <v>1576</v>
      </c>
      <c r="D125" s="31" t="s">
        <v>264</v>
      </c>
      <c r="E125" s="31" t="s">
        <v>265</v>
      </c>
      <c r="F125" s="31" t="s">
        <v>796</v>
      </c>
      <c r="G125" s="31" t="s">
        <v>266</v>
      </c>
      <c r="H125" s="31" t="s">
        <v>267</v>
      </c>
      <c r="I125" s="31" t="s">
        <v>268</v>
      </c>
    </row>
    <row r="126" spans="1:10" s="35" customFormat="1" ht="23" hidden="1" x14ac:dyDescent="0.2">
      <c r="A126" s="32"/>
      <c r="B126" s="36" t="s">
        <v>1449</v>
      </c>
      <c r="C126" s="37" t="s">
        <v>1462</v>
      </c>
      <c r="D126" s="38" t="s">
        <v>1258</v>
      </c>
      <c r="E126" s="39" t="s">
        <v>1252</v>
      </c>
      <c r="F126" s="40" t="s">
        <v>1447</v>
      </c>
      <c r="G126" s="41" t="s">
        <v>1409</v>
      </c>
      <c r="H126" s="40" t="s">
        <v>1410</v>
      </c>
      <c r="I126" s="32"/>
      <c r="J126" s="42"/>
    </row>
    <row r="127" spans="1:10" s="35" customFormat="1" hidden="1" x14ac:dyDescent="0.2">
      <c r="A127" s="31" t="s">
        <v>506</v>
      </c>
      <c r="B127" s="31">
        <v>5</v>
      </c>
      <c r="C127" s="31">
        <v>1540</v>
      </c>
      <c r="D127" s="31" t="s">
        <v>994</v>
      </c>
      <c r="E127" s="31" t="s">
        <v>229</v>
      </c>
      <c r="F127" s="31" t="s">
        <v>795</v>
      </c>
      <c r="G127" s="31" t="s">
        <v>230</v>
      </c>
      <c r="H127" s="31" t="s">
        <v>231</v>
      </c>
      <c r="I127" s="31" t="s">
        <v>232</v>
      </c>
    </row>
    <row r="128" spans="1:10" s="35" customFormat="1" ht="20" hidden="1" x14ac:dyDescent="0.2">
      <c r="A128" s="31" t="s">
        <v>494</v>
      </c>
      <c r="B128" s="31">
        <v>10</v>
      </c>
      <c r="C128" s="31">
        <v>986</v>
      </c>
      <c r="D128" s="31" t="s">
        <v>492</v>
      </c>
      <c r="E128" s="31" t="s">
        <v>493</v>
      </c>
      <c r="F128" s="45" t="s">
        <v>720</v>
      </c>
      <c r="G128" s="31" t="s">
        <v>495</v>
      </c>
      <c r="H128" s="31" t="s">
        <v>496</v>
      </c>
      <c r="I128" s="31" t="s">
        <v>497</v>
      </c>
    </row>
    <row r="129" spans="1:10" s="35" customFormat="1" ht="20" hidden="1" x14ac:dyDescent="0.2">
      <c r="A129" s="31" t="s">
        <v>506</v>
      </c>
      <c r="B129" s="31">
        <v>5</v>
      </c>
      <c r="C129" s="31">
        <v>1656</v>
      </c>
      <c r="D129" s="31" t="s">
        <v>391</v>
      </c>
      <c r="E129" s="31"/>
      <c r="F129" s="51"/>
      <c r="G129" s="31" t="s">
        <v>95</v>
      </c>
      <c r="H129" s="46" t="s">
        <v>96</v>
      </c>
      <c r="I129" s="31" t="s">
        <v>1098</v>
      </c>
      <c r="J129" s="52"/>
    </row>
    <row r="130" spans="1:10" s="35" customFormat="1" hidden="1" x14ac:dyDescent="0.2">
      <c r="A130" s="31" t="s">
        <v>506</v>
      </c>
      <c r="B130" s="31">
        <v>5</v>
      </c>
      <c r="C130" s="31">
        <v>1492</v>
      </c>
      <c r="D130" s="31" t="s">
        <v>969</v>
      </c>
      <c r="E130" s="31"/>
      <c r="F130" s="34"/>
      <c r="G130" s="31" t="s">
        <v>1055</v>
      </c>
      <c r="H130" s="31" t="s">
        <v>670</v>
      </c>
      <c r="I130" s="31"/>
    </row>
    <row r="131" spans="1:10" s="35" customFormat="1" ht="20" hidden="1" x14ac:dyDescent="0.2">
      <c r="A131" s="31" t="s">
        <v>506</v>
      </c>
      <c r="B131" s="32">
        <v>5</v>
      </c>
      <c r="C131" s="31">
        <v>1524</v>
      </c>
      <c r="D131" s="31" t="s">
        <v>984</v>
      </c>
      <c r="E131" s="31" t="s">
        <v>1156</v>
      </c>
      <c r="F131" s="34"/>
      <c r="G131" s="31" t="s">
        <v>1055</v>
      </c>
      <c r="H131" s="31" t="s">
        <v>679</v>
      </c>
      <c r="I131" s="31"/>
    </row>
    <row r="132" spans="1:10" s="35" customFormat="1" ht="20" hidden="1" x14ac:dyDescent="0.2">
      <c r="A132" s="31" t="s">
        <v>494</v>
      </c>
      <c r="B132" s="31">
        <v>10</v>
      </c>
      <c r="C132" s="31">
        <v>1573</v>
      </c>
      <c r="D132" s="31" t="s">
        <v>1012</v>
      </c>
      <c r="E132" s="31"/>
      <c r="F132" s="34"/>
      <c r="G132" s="31" t="s">
        <v>1055</v>
      </c>
      <c r="H132" s="31" t="s">
        <v>696</v>
      </c>
      <c r="I132" s="31"/>
    </row>
    <row r="133" spans="1:10" s="35" customFormat="1" hidden="1" x14ac:dyDescent="0.2">
      <c r="A133" s="31" t="s">
        <v>512</v>
      </c>
      <c r="B133" s="31">
        <v>10</v>
      </c>
      <c r="C133" s="31">
        <v>1535</v>
      </c>
      <c r="D133" s="31" t="s">
        <v>471</v>
      </c>
      <c r="E133" s="31"/>
      <c r="F133" s="34"/>
      <c r="G133" s="31" t="s">
        <v>1055</v>
      </c>
      <c r="H133" s="31" t="s">
        <v>685</v>
      </c>
      <c r="I133" s="31"/>
    </row>
    <row r="134" spans="1:10" s="35" customFormat="1" ht="20" hidden="1" x14ac:dyDescent="0.2">
      <c r="A134" s="31" t="s">
        <v>78</v>
      </c>
      <c r="B134" s="31">
        <v>10</v>
      </c>
      <c r="C134" s="31">
        <v>1182</v>
      </c>
      <c r="D134" s="31" t="s">
        <v>76</v>
      </c>
      <c r="E134" s="31" t="s">
        <v>77</v>
      </c>
      <c r="F134" s="34" t="s">
        <v>728</v>
      </c>
      <c r="G134" s="31" t="s">
        <v>79</v>
      </c>
      <c r="H134" s="31" t="s">
        <v>80</v>
      </c>
      <c r="I134" s="31" t="s">
        <v>81</v>
      </c>
    </row>
    <row r="135" spans="1:10" s="35" customFormat="1" hidden="1" x14ac:dyDescent="0.2">
      <c r="A135" s="31" t="s">
        <v>1034</v>
      </c>
      <c r="B135" s="31">
        <v>10</v>
      </c>
      <c r="C135" s="31">
        <v>1228</v>
      </c>
      <c r="D135" s="31" t="s">
        <v>894</v>
      </c>
      <c r="E135" s="31"/>
      <c r="F135" s="34"/>
      <c r="G135" s="31" t="s">
        <v>1055</v>
      </c>
      <c r="H135" s="31" t="s">
        <v>615</v>
      </c>
      <c r="I135" s="31"/>
    </row>
    <row r="136" spans="1:10" s="35" customFormat="1" hidden="1" x14ac:dyDescent="0.2">
      <c r="A136" s="31" t="s">
        <v>506</v>
      </c>
      <c r="B136" s="31">
        <v>5</v>
      </c>
      <c r="C136" s="31">
        <v>1507</v>
      </c>
      <c r="D136" s="31" t="s">
        <v>227</v>
      </c>
      <c r="E136" s="31" t="s">
        <v>228</v>
      </c>
      <c r="F136" s="31" t="s">
        <v>794</v>
      </c>
      <c r="G136" s="31" t="s">
        <v>87</v>
      </c>
      <c r="H136" s="31" t="s">
        <v>88</v>
      </c>
      <c r="I136" s="31" t="s">
        <v>89</v>
      </c>
    </row>
    <row r="137" spans="1:10" s="35" customFormat="1" hidden="1" x14ac:dyDescent="0.2">
      <c r="A137" s="31" t="s">
        <v>506</v>
      </c>
      <c r="B137" s="31">
        <v>5</v>
      </c>
      <c r="C137" s="31">
        <v>1491</v>
      </c>
      <c r="D137" s="31" t="s">
        <v>968</v>
      </c>
      <c r="E137" s="31"/>
      <c r="F137" s="45"/>
      <c r="G137" s="45" t="s">
        <v>1068</v>
      </c>
      <c r="H137" s="46" t="s">
        <v>1067</v>
      </c>
      <c r="I137" s="31"/>
      <c r="J137" s="47"/>
    </row>
    <row r="138" spans="1:10" s="35" customFormat="1" ht="23" x14ac:dyDescent="0.2">
      <c r="A138" s="32"/>
      <c r="B138" s="36" t="s">
        <v>1449</v>
      </c>
      <c r="C138" s="37">
        <v>743</v>
      </c>
      <c r="D138" s="38" t="s">
        <v>1333</v>
      </c>
      <c r="E138" s="39" t="s">
        <v>1336</v>
      </c>
      <c r="F138" s="40"/>
      <c r="G138" s="41" t="s">
        <v>1463</v>
      </c>
      <c r="H138" s="40" t="s">
        <v>1430</v>
      </c>
      <c r="I138" s="32"/>
      <c r="J138" s="42"/>
    </row>
    <row r="139" spans="1:10" s="35" customFormat="1" hidden="1" x14ac:dyDescent="0.2">
      <c r="A139" s="31" t="s">
        <v>512</v>
      </c>
      <c r="B139" s="31">
        <v>10</v>
      </c>
      <c r="C139" s="31">
        <v>1187</v>
      </c>
      <c r="D139" s="31" t="s">
        <v>889</v>
      </c>
      <c r="E139" s="31"/>
      <c r="F139" s="34"/>
      <c r="G139" s="31" t="s">
        <v>1055</v>
      </c>
      <c r="H139" s="31" t="s">
        <v>608</v>
      </c>
      <c r="I139" s="31"/>
    </row>
    <row r="140" spans="1:10" s="35" customFormat="1" hidden="1" x14ac:dyDescent="0.2">
      <c r="A140" s="31" t="s">
        <v>513</v>
      </c>
      <c r="B140" s="31">
        <v>10</v>
      </c>
      <c r="C140" s="31">
        <v>844</v>
      </c>
      <c r="D140" s="31" t="s">
        <v>827</v>
      </c>
      <c r="E140" s="31"/>
      <c r="F140" s="51"/>
      <c r="G140" s="31" t="s">
        <v>1069</v>
      </c>
      <c r="H140" s="31" t="s">
        <v>521</v>
      </c>
      <c r="I140" s="54" t="s">
        <v>1097</v>
      </c>
      <c r="J140" s="52">
        <v>289</v>
      </c>
    </row>
    <row r="141" spans="1:10" s="35" customFormat="1" ht="23" x14ac:dyDescent="0.2">
      <c r="A141" s="32"/>
      <c r="B141" s="36" t="s">
        <v>1449</v>
      </c>
      <c r="C141" s="37" t="s">
        <v>1482</v>
      </c>
      <c r="D141" s="38" t="s">
        <v>1481</v>
      </c>
      <c r="E141" s="39" t="s">
        <v>1209</v>
      </c>
      <c r="F141" s="40"/>
      <c r="G141" s="41" t="s">
        <v>1464</v>
      </c>
      <c r="H141" s="40" t="s">
        <v>1391</v>
      </c>
      <c r="I141" s="32"/>
      <c r="J141" s="42"/>
    </row>
    <row r="142" spans="1:10" s="35" customFormat="1" ht="20" hidden="1" x14ac:dyDescent="0.2">
      <c r="A142" s="31" t="s">
        <v>506</v>
      </c>
      <c r="B142" s="31">
        <v>5</v>
      </c>
      <c r="C142" s="31">
        <v>1585</v>
      </c>
      <c r="D142" s="31" t="s">
        <v>149</v>
      </c>
      <c r="E142" s="31"/>
      <c r="F142" s="45"/>
      <c r="G142" s="45" t="s">
        <v>1070</v>
      </c>
      <c r="H142" s="46" t="s">
        <v>1066</v>
      </c>
      <c r="I142" s="31"/>
      <c r="J142" s="47"/>
    </row>
    <row r="143" spans="1:10" s="35" customFormat="1" hidden="1" x14ac:dyDescent="0.2">
      <c r="A143" s="31" t="s">
        <v>78</v>
      </c>
      <c r="B143" s="31">
        <v>10</v>
      </c>
      <c r="C143" s="31">
        <v>1124</v>
      </c>
      <c r="D143" s="31" t="s">
        <v>878</v>
      </c>
      <c r="E143" s="31"/>
      <c r="F143" s="34"/>
      <c r="G143" s="31" t="s">
        <v>1055</v>
      </c>
      <c r="H143" s="31" t="s">
        <v>594</v>
      </c>
      <c r="I143" s="49"/>
    </row>
    <row r="144" spans="1:10" s="35" customFormat="1" ht="20" x14ac:dyDescent="0.2">
      <c r="A144" s="46" t="s">
        <v>72</v>
      </c>
      <c r="B144" s="32">
        <v>10</v>
      </c>
      <c r="C144" s="31">
        <v>769</v>
      </c>
      <c r="D144" s="31" t="s">
        <v>803</v>
      </c>
      <c r="E144" s="31" t="s">
        <v>1213</v>
      </c>
      <c r="F144" s="34"/>
      <c r="G144" s="46" t="s">
        <v>1465</v>
      </c>
      <c r="H144" s="31" t="s">
        <v>533</v>
      </c>
      <c r="I144" s="49"/>
    </row>
    <row r="145" spans="1:10" s="35" customFormat="1" ht="20" hidden="1" x14ac:dyDescent="0.2">
      <c r="A145" s="31" t="s">
        <v>419</v>
      </c>
      <c r="B145" s="31">
        <v>10</v>
      </c>
      <c r="C145" s="31">
        <v>1514</v>
      </c>
      <c r="D145" s="31" t="s">
        <v>979</v>
      </c>
      <c r="E145" s="31"/>
      <c r="F145" s="34"/>
      <c r="G145" s="31" t="s">
        <v>1055</v>
      </c>
      <c r="H145" s="31" t="s">
        <v>676</v>
      </c>
      <c r="I145" s="31"/>
    </row>
    <row r="146" spans="1:10" s="35" customFormat="1" ht="20" hidden="1" x14ac:dyDescent="0.2">
      <c r="A146" s="31" t="s">
        <v>260</v>
      </c>
      <c r="B146" s="31">
        <v>10</v>
      </c>
      <c r="C146" s="31">
        <v>1571</v>
      </c>
      <c r="D146" s="31" t="s">
        <v>258</v>
      </c>
      <c r="E146" s="31" t="s">
        <v>259</v>
      </c>
      <c r="F146" s="34" t="s">
        <v>759</v>
      </c>
      <c r="G146" s="31" t="s">
        <v>261</v>
      </c>
      <c r="H146" s="31" t="s">
        <v>262</v>
      </c>
      <c r="I146" s="31" t="s">
        <v>263</v>
      </c>
    </row>
    <row r="147" spans="1:10" s="35" customFormat="1" hidden="1" x14ac:dyDescent="0.2">
      <c r="A147" s="31" t="s">
        <v>506</v>
      </c>
      <c r="B147" s="31">
        <v>5</v>
      </c>
      <c r="C147" s="31">
        <v>1557</v>
      </c>
      <c r="D147" s="31" t="s">
        <v>1003</v>
      </c>
      <c r="E147" s="31"/>
      <c r="F147" s="51"/>
      <c r="G147" s="31" t="s">
        <v>245</v>
      </c>
      <c r="H147" s="31" t="s">
        <v>34</v>
      </c>
      <c r="I147" s="31"/>
      <c r="J147" s="52">
        <v>271</v>
      </c>
    </row>
    <row r="148" spans="1:10" s="35" customFormat="1" ht="20" hidden="1" x14ac:dyDescent="0.2">
      <c r="A148" s="31" t="s">
        <v>38</v>
      </c>
      <c r="B148" s="31">
        <v>10</v>
      </c>
      <c r="C148" s="31">
        <v>1633</v>
      </c>
      <c r="D148" s="31" t="s">
        <v>360</v>
      </c>
      <c r="E148" s="31"/>
      <c r="F148" s="34"/>
      <c r="G148" s="31" t="s">
        <v>1055</v>
      </c>
      <c r="H148" s="31" t="s">
        <v>702</v>
      </c>
      <c r="I148" s="49"/>
    </row>
    <row r="149" spans="1:10" s="35" customFormat="1" hidden="1" x14ac:dyDescent="0.2">
      <c r="A149" s="31" t="s">
        <v>511</v>
      </c>
      <c r="B149" s="31">
        <v>10</v>
      </c>
      <c r="C149" s="31">
        <v>1562</v>
      </c>
      <c r="D149" s="31" t="s">
        <v>1005</v>
      </c>
      <c r="E149" s="31"/>
      <c r="F149" s="45"/>
      <c r="G149" s="45" t="s">
        <v>1060</v>
      </c>
      <c r="H149" s="31" t="s">
        <v>1100</v>
      </c>
      <c r="I149" s="31"/>
      <c r="J149" s="47"/>
    </row>
    <row r="150" spans="1:10" s="35" customFormat="1" hidden="1" x14ac:dyDescent="0.2">
      <c r="A150" s="31" t="s">
        <v>513</v>
      </c>
      <c r="B150" s="31">
        <v>10</v>
      </c>
      <c r="C150" s="31">
        <v>784</v>
      </c>
      <c r="D150" s="31" t="s">
        <v>808</v>
      </c>
      <c r="E150" s="31"/>
      <c r="F150" s="34"/>
      <c r="G150" s="31" t="s">
        <v>1055</v>
      </c>
      <c r="H150" s="31" t="s">
        <v>537</v>
      </c>
      <c r="I150" s="49"/>
    </row>
    <row r="151" spans="1:10" s="35" customFormat="1" ht="20" hidden="1" x14ac:dyDescent="0.2">
      <c r="A151" s="31" t="s">
        <v>78</v>
      </c>
      <c r="B151" s="31">
        <v>10</v>
      </c>
      <c r="C151" s="31">
        <v>1613</v>
      </c>
      <c r="D151" s="31" t="s">
        <v>328</v>
      </c>
      <c r="E151" s="31" t="s">
        <v>329</v>
      </c>
      <c r="F151" s="34" t="s">
        <v>772</v>
      </c>
      <c r="G151" s="31" t="s">
        <v>79</v>
      </c>
      <c r="H151" s="31" t="s">
        <v>80</v>
      </c>
      <c r="I151" s="31" t="s">
        <v>81</v>
      </c>
    </row>
    <row r="152" spans="1:10" s="35" customFormat="1" ht="20" hidden="1" x14ac:dyDescent="0.2">
      <c r="A152" s="31" t="s">
        <v>513</v>
      </c>
      <c r="B152" s="31">
        <v>10</v>
      </c>
      <c r="C152" s="31">
        <v>1663</v>
      </c>
      <c r="D152" s="31" t="s">
        <v>396</v>
      </c>
      <c r="E152" s="31"/>
      <c r="F152" s="51"/>
      <c r="G152" s="31" t="s">
        <v>67</v>
      </c>
      <c r="H152" s="31" t="s">
        <v>68</v>
      </c>
      <c r="I152" s="31" t="s">
        <v>69</v>
      </c>
      <c r="J152" s="52"/>
    </row>
    <row r="153" spans="1:10" s="35" customFormat="1" ht="20" hidden="1" x14ac:dyDescent="0.2">
      <c r="A153" s="31" t="s">
        <v>21</v>
      </c>
      <c r="B153" s="31">
        <v>10</v>
      </c>
      <c r="C153" s="31">
        <v>1108</v>
      </c>
      <c r="D153" s="31" t="s">
        <v>55</v>
      </c>
      <c r="E153" s="31" t="s">
        <v>56</v>
      </c>
      <c r="F153" s="34" t="s">
        <v>727</v>
      </c>
      <c r="G153" s="31" t="s">
        <v>22</v>
      </c>
      <c r="H153" s="31" t="s">
        <v>23</v>
      </c>
      <c r="I153" s="31" t="s">
        <v>24</v>
      </c>
    </row>
    <row r="154" spans="1:10" s="35" customFormat="1" ht="20" hidden="1" x14ac:dyDescent="0.2">
      <c r="A154" s="31" t="s">
        <v>506</v>
      </c>
      <c r="B154" s="31">
        <v>5</v>
      </c>
      <c r="C154" s="31">
        <v>1630</v>
      </c>
      <c r="D154" s="31" t="s">
        <v>357</v>
      </c>
      <c r="E154" s="31"/>
      <c r="F154" s="45"/>
      <c r="G154" s="45" t="s">
        <v>1070</v>
      </c>
      <c r="H154" s="46" t="s">
        <v>1066</v>
      </c>
      <c r="I154" s="31"/>
      <c r="J154" s="47"/>
    </row>
    <row r="155" spans="1:10" s="35" customFormat="1" ht="20" hidden="1" x14ac:dyDescent="0.2">
      <c r="A155" s="31" t="s">
        <v>514</v>
      </c>
      <c r="B155" s="31">
        <v>10</v>
      </c>
      <c r="C155" s="31">
        <v>796</v>
      </c>
      <c r="D155" s="31" t="s">
        <v>436</v>
      </c>
      <c r="E155" s="31" t="s">
        <v>437</v>
      </c>
      <c r="F155" s="31" t="s">
        <v>709</v>
      </c>
      <c r="G155" s="31" t="s">
        <v>438</v>
      </c>
      <c r="H155" s="31" t="s">
        <v>439</v>
      </c>
      <c r="I155" s="31" t="s">
        <v>440</v>
      </c>
    </row>
    <row r="156" spans="1:10" s="35" customFormat="1" ht="20" x14ac:dyDescent="0.2">
      <c r="A156" s="31" t="s">
        <v>1032</v>
      </c>
      <c r="B156" s="32">
        <v>10</v>
      </c>
      <c r="C156" s="31">
        <v>991</v>
      </c>
      <c r="D156" s="46" t="s">
        <v>856</v>
      </c>
      <c r="E156" s="46" t="s">
        <v>1466</v>
      </c>
      <c r="F156" s="34"/>
      <c r="G156" s="46" t="s">
        <v>1467</v>
      </c>
      <c r="H156" s="31" t="s">
        <v>580</v>
      </c>
      <c r="I156" s="31"/>
    </row>
    <row r="157" spans="1:10" s="35" customFormat="1" hidden="1" x14ac:dyDescent="0.2">
      <c r="A157" s="31" t="s">
        <v>512</v>
      </c>
      <c r="B157" s="31">
        <v>10</v>
      </c>
      <c r="C157" s="31">
        <v>1068</v>
      </c>
      <c r="D157" s="31" t="s">
        <v>867</v>
      </c>
      <c r="E157" s="31"/>
      <c r="F157" s="34"/>
      <c r="G157" s="31" t="s">
        <v>1055</v>
      </c>
      <c r="H157" s="31" t="s">
        <v>589</v>
      </c>
      <c r="I157" s="31"/>
    </row>
    <row r="158" spans="1:10" s="35" customFormat="1" x14ac:dyDescent="0.2">
      <c r="A158" s="31" t="s">
        <v>1030</v>
      </c>
      <c r="B158" s="32">
        <v>10</v>
      </c>
      <c r="C158" s="31">
        <v>990</v>
      </c>
      <c r="D158" s="33" t="s">
        <v>855</v>
      </c>
      <c r="E158" s="31" t="s">
        <v>1226</v>
      </c>
      <c r="F158" s="34"/>
      <c r="G158" s="46" t="s">
        <v>1468</v>
      </c>
      <c r="H158" s="31" t="s">
        <v>579</v>
      </c>
      <c r="I158" s="31"/>
    </row>
    <row r="159" spans="1:10" s="35" customFormat="1" ht="11.5" hidden="1" x14ac:dyDescent="0.2">
      <c r="A159" s="32"/>
      <c r="B159" s="36" t="s">
        <v>1449</v>
      </c>
      <c r="C159" s="37">
        <v>656</v>
      </c>
      <c r="D159" s="38" t="s">
        <v>1305</v>
      </c>
      <c r="E159" s="39" t="s">
        <v>1308</v>
      </c>
      <c r="F159" s="40"/>
      <c r="G159" s="41" t="s">
        <v>1076</v>
      </c>
      <c r="H159" s="40" t="s">
        <v>1422</v>
      </c>
      <c r="I159" s="32"/>
      <c r="J159" s="42"/>
    </row>
    <row r="160" spans="1:10" s="35" customFormat="1" ht="20" hidden="1" x14ac:dyDescent="0.2">
      <c r="A160" s="31" t="s">
        <v>21</v>
      </c>
      <c r="B160" s="31">
        <v>10</v>
      </c>
      <c r="C160" s="31">
        <v>1053</v>
      </c>
      <c r="D160" s="31" t="s">
        <v>19</v>
      </c>
      <c r="E160" s="31" t="s">
        <v>20</v>
      </c>
      <c r="F160" s="34" t="s">
        <v>723</v>
      </c>
      <c r="G160" s="31" t="s">
        <v>22</v>
      </c>
      <c r="H160" s="31" t="s">
        <v>23</v>
      </c>
      <c r="I160" s="31" t="s">
        <v>24</v>
      </c>
    </row>
    <row r="161" spans="1:10" s="35" customFormat="1" ht="11.5" hidden="1" x14ac:dyDescent="0.2">
      <c r="A161" s="31" t="s">
        <v>506</v>
      </c>
      <c r="B161" s="36" t="s">
        <v>1449</v>
      </c>
      <c r="C161" s="37">
        <v>1145</v>
      </c>
      <c r="D161" s="38" t="s">
        <v>1158</v>
      </c>
      <c r="E161" s="39" t="s">
        <v>1161</v>
      </c>
      <c r="F161" s="40"/>
      <c r="G161" s="41" t="s">
        <v>1055</v>
      </c>
      <c r="H161" s="53" t="s">
        <v>1445</v>
      </c>
      <c r="I161" s="32"/>
      <c r="J161" s="42"/>
    </row>
    <row r="162" spans="1:10" s="35" customFormat="1" ht="20" hidden="1" x14ac:dyDescent="0.2">
      <c r="A162" s="31" t="s">
        <v>506</v>
      </c>
      <c r="B162" s="31">
        <v>5</v>
      </c>
      <c r="C162" s="31">
        <v>1601</v>
      </c>
      <c r="D162" s="31" t="s">
        <v>316</v>
      </c>
      <c r="E162" s="31" t="s">
        <v>317</v>
      </c>
      <c r="F162" s="34" t="s">
        <v>768</v>
      </c>
      <c r="G162" s="31" t="s">
        <v>33</v>
      </c>
      <c r="H162" s="31" t="s">
        <v>34</v>
      </c>
      <c r="I162" s="31" t="s">
        <v>35</v>
      </c>
    </row>
    <row r="163" spans="1:10" s="35" customFormat="1" ht="20" x14ac:dyDescent="0.2">
      <c r="A163" s="31" t="s">
        <v>1024</v>
      </c>
      <c r="B163" s="32">
        <v>10</v>
      </c>
      <c r="C163" s="31">
        <v>1146</v>
      </c>
      <c r="D163" s="31" t="s">
        <v>883</v>
      </c>
      <c r="E163" s="31" t="s">
        <v>1288</v>
      </c>
      <c r="F163" s="34"/>
      <c r="G163" s="46" t="s">
        <v>1469</v>
      </c>
      <c r="H163" s="31" t="s">
        <v>602</v>
      </c>
      <c r="I163" s="31"/>
    </row>
    <row r="164" spans="1:10" s="35" customFormat="1" hidden="1" x14ac:dyDescent="0.2">
      <c r="A164" s="31" t="s">
        <v>509</v>
      </c>
      <c r="B164" s="31">
        <v>10</v>
      </c>
      <c r="C164" s="31">
        <v>960</v>
      </c>
      <c r="D164" s="31" t="s">
        <v>848</v>
      </c>
      <c r="E164" s="31"/>
      <c r="F164" s="34"/>
      <c r="G164" s="31" t="s">
        <v>1055</v>
      </c>
      <c r="H164" s="31" t="s">
        <v>571</v>
      </c>
      <c r="I164" s="31"/>
    </row>
    <row r="165" spans="1:10" s="35" customFormat="1" x14ac:dyDescent="0.2">
      <c r="A165" s="31" t="s">
        <v>1025</v>
      </c>
      <c r="B165" s="32">
        <v>10</v>
      </c>
      <c r="C165" s="31">
        <v>805</v>
      </c>
      <c r="D165" s="31" t="s">
        <v>814</v>
      </c>
      <c r="E165" s="31" t="s">
        <v>1239</v>
      </c>
      <c r="F165" s="34"/>
      <c r="G165" s="46" t="s">
        <v>1470</v>
      </c>
      <c r="H165" s="31" t="s">
        <v>542</v>
      </c>
      <c r="I165" s="31"/>
    </row>
    <row r="166" spans="1:10" s="35" customFormat="1" ht="20" hidden="1" x14ac:dyDescent="0.2">
      <c r="A166" s="31" t="s">
        <v>512</v>
      </c>
      <c r="B166" s="31">
        <v>10</v>
      </c>
      <c r="C166" s="31">
        <v>1344</v>
      </c>
      <c r="D166" s="31" t="s">
        <v>142</v>
      </c>
      <c r="E166" s="31" t="s">
        <v>143</v>
      </c>
      <c r="F166" s="54" t="s">
        <v>1108</v>
      </c>
      <c r="G166" s="31" t="s">
        <v>5</v>
      </c>
      <c r="H166" s="31" t="s">
        <v>6</v>
      </c>
      <c r="I166" s="31" t="s">
        <v>7</v>
      </c>
    </row>
    <row r="167" spans="1:10" s="35" customFormat="1" ht="20" hidden="1" x14ac:dyDescent="0.2">
      <c r="A167" s="31" t="s">
        <v>78</v>
      </c>
      <c r="B167" s="31">
        <v>10</v>
      </c>
      <c r="C167" s="31">
        <v>1116</v>
      </c>
      <c r="D167" s="31" t="s">
        <v>875</v>
      </c>
      <c r="E167" s="31"/>
      <c r="F167" s="34"/>
      <c r="G167" s="31" t="s">
        <v>1055</v>
      </c>
      <c r="H167" s="31" t="s">
        <v>597</v>
      </c>
      <c r="I167" s="31"/>
    </row>
    <row r="168" spans="1:10" s="35" customFormat="1" ht="20" hidden="1" x14ac:dyDescent="0.2">
      <c r="A168" s="31" t="s">
        <v>506</v>
      </c>
      <c r="B168" s="31">
        <v>5</v>
      </c>
      <c r="C168" s="31">
        <v>1431</v>
      </c>
      <c r="D168" s="31" t="s">
        <v>940</v>
      </c>
      <c r="E168" s="31"/>
      <c r="F168" s="45"/>
      <c r="G168" s="45" t="s">
        <v>1070</v>
      </c>
      <c r="H168" s="46" t="s">
        <v>1066</v>
      </c>
      <c r="I168" s="31"/>
      <c r="J168" s="47"/>
    </row>
    <row r="169" spans="1:10" s="35" customFormat="1" ht="23" hidden="1" x14ac:dyDescent="0.2">
      <c r="A169" s="32"/>
      <c r="B169" s="36" t="s">
        <v>1449</v>
      </c>
      <c r="C169" s="37">
        <v>881</v>
      </c>
      <c r="D169" s="38" t="s">
        <v>1260</v>
      </c>
      <c r="E169" s="39" t="s">
        <v>1262</v>
      </c>
      <c r="F169" s="40" t="s">
        <v>1447</v>
      </c>
      <c r="G169" s="41" t="s">
        <v>1409</v>
      </c>
      <c r="H169" s="40" t="s">
        <v>1410</v>
      </c>
      <c r="I169" s="32"/>
      <c r="J169" s="42"/>
    </row>
    <row r="170" spans="1:10" s="35" customFormat="1" hidden="1" x14ac:dyDescent="0.2">
      <c r="A170" s="31" t="s">
        <v>509</v>
      </c>
      <c r="B170" s="31">
        <v>10</v>
      </c>
      <c r="C170" s="31">
        <v>881</v>
      </c>
      <c r="D170" s="31" t="s">
        <v>834</v>
      </c>
      <c r="E170" s="31"/>
      <c r="F170" s="45"/>
      <c r="G170" s="45" t="s">
        <v>1063</v>
      </c>
      <c r="H170" s="46" t="s">
        <v>1071</v>
      </c>
      <c r="I170" s="31"/>
      <c r="J170" s="47"/>
    </row>
    <row r="171" spans="1:10" s="35" customFormat="1" hidden="1" x14ac:dyDescent="0.2">
      <c r="A171" s="31" t="s">
        <v>511</v>
      </c>
      <c r="B171" s="31">
        <v>10</v>
      </c>
      <c r="C171" s="31">
        <v>859</v>
      </c>
      <c r="D171" s="31" t="s">
        <v>829</v>
      </c>
      <c r="E171" s="31"/>
      <c r="F171" s="34"/>
      <c r="G171" s="31" t="s">
        <v>1055</v>
      </c>
      <c r="H171" s="31" t="s">
        <v>555</v>
      </c>
      <c r="I171" s="31"/>
    </row>
    <row r="172" spans="1:10" s="35" customFormat="1" ht="20" hidden="1" x14ac:dyDescent="0.2">
      <c r="A172" s="31" t="s">
        <v>506</v>
      </c>
      <c r="B172" s="31">
        <v>5</v>
      </c>
      <c r="C172" s="31">
        <v>1583</v>
      </c>
      <c r="D172" s="31" t="s">
        <v>289</v>
      </c>
      <c r="E172" s="31" t="s">
        <v>290</v>
      </c>
      <c r="F172" s="34" t="s">
        <v>763</v>
      </c>
      <c r="G172" s="31" t="s">
        <v>291</v>
      </c>
      <c r="H172" s="31" t="s">
        <v>292</v>
      </c>
      <c r="I172" s="31" t="s">
        <v>293</v>
      </c>
    </row>
    <row r="173" spans="1:10" s="35" customFormat="1" ht="20" hidden="1" x14ac:dyDescent="0.2">
      <c r="A173" s="31" t="s">
        <v>506</v>
      </c>
      <c r="B173" s="31">
        <v>5</v>
      </c>
      <c r="C173" s="31">
        <v>1582</v>
      </c>
      <c r="D173" s="31" t="s">
        <v>285</v>
      </c>
      <c r="E173" s="31" t="s">
        <v>286</v>
      </c>
      <c r="F173" s="34" t="s">
        <v>762</v>
      </c>
      <c r="G173" s="31" t="s">
        <v>287</v>
      </c>
      <c r="H173" s="31" t="s">
        <v>34</v>
      </c>
      <c r="I173" s="31" t="s">
        <v>288</v>
      </c>
    </row>
    <row r="174" spans="1:10" s="35" customFormat="1" ht="20" hidden="1" x14ac:dyDescent="0.2">
      <c r="A174" s="31" t="s">
        <v>38</v>
      </c>
      <c r="B174" s="31">
        <v>10</v>
      </c>
      <c r="C174" s="31">
        <v>1570</v>
      </c>
      <c r="D174" s="31" t="s">
        <v>1010</v>
      </c>
      <c r="E174" s="31"/>
      <c r="F174" s="34"/>
      <c r="G174" s="31" t="s">
        <v>1055</v>
      </c>
      <c r="H174" s="31" t="s">
        <v>695</v>
      </c>
      <c r="I174" s="31"/>
    </row>
    <row r="175" spans="1:10" s="35" customFormat="1" hidden="1" x14ac:dyDescent="0.2">
      <c r="A175" s="31" t="s">
        <v>506</v>
      </c>
      <c r="B175" s="31">
        <v>5</v>
      </c>
      <c r="C175" s="31">
        <v>1432</v>
      </c>
      <c r="D175" s="31" t="s">
        <v>941</v>
      </c>
      <c r="E175" s="31"/>
      <c r="F175" s="51"/>
      <c r="G175" s="31" t="s">
        <v>1062</v>
      </c>
      <c r="H175" s="31" t="s">
        <v>526</v>
      </c>
      <c r="I175" s="54" t="s">
        <v>1104</v>
      </c>
      <c r="J175" s="52">
        <v>253</v>
      </c>
    </row>
    <row r="176" spans="1:10" s="35" customFormat="1" hidden="1" x14ac:dyDescent="0.2">
      <c r="A176" s="31" t="s">
        <v>510</v>
      </c>
      <c r="B176" s="31">
        <v>10</v>
      </c>
      <c r="C176" s="31">
        <v>1563</v>
      </c>
      <c r="D176" s="31" t="s">
        <v>1006</v>
      </c>
      <c r="E176" s="31"/>
      <c r="F176" s="34"/>
      <c r="G176" s="31" t="s">
        <v>1055</v>
      </c>
      <c r="H176" s="31" t="s">
        <v>693</v>
      </c>
      <c r="I176" s="31"/>
    </row>
    <row r="177" spans="1:10" s="35" customFormat="1" hidden="1" x14ac:dyDescent="0.2">
      <c r="A177" s="31" t="s">
        <v>506</v>
      </c>
      <c r="B177" s="31">
        <v>5</v>
      </c>
      <c r="C177" s="31">
        <v>1653</v>
      </c>
      <c r="D177" s="31" t="s">
        <v>387</v>
      </c>
      <c r="E177" s="31"/>
      <c r="F177" s="45"/>
      <c r="G177" s="45" t="s">
        <v>1091</v>
      </c>
      <c r="H177" s="46" t="s">
        <v>1057</v>
      </c>
      <c r="I177" s="31"/>
      <c r="J177" s="47"/>
    </row>
    <row r="178" spans="1:10" s="35" customFormat="1" x14ac:dyDescent="0.2">
      <c r="A178" s="31" t="s">
        <v>517</v>
      </c>
      <c r="B178" s="32">
        <v>10</v>
      </c>
      <c r="C178" s="31">
        <v>1246</v>
      </c>
      <c r="D178" s="31" t="s">
        <v>899</v>
      </c>
      <c r="E178" s="31" t="s">
        <v>1317</v>
      </c>
      <c r="F178" s="58" t="s">
        <v>1493</v>
      </c>
      <c r="G178" s="46" t="s">
        <v>1471</v>
      </c>
      <c r="H178" s="59" t="s">
        <v>1492</v>
      </c>
      <c r="I178" s="31"/>
    </row>
    <row r="179" spans="1:10" s="35" customFormat="1" ht="20" hidden="1" x14ac:dyDescent="0.2">
      <c r="A179" s="31" t="s">
        <v>510</v>
      </c>
      <c r="B179" s="31">
        <v>10</v>
      </c>
      <c r="C179" s="31">
        <v>834</v>
      </c>
      <c r="D179" s="31" t="s">
        <v>821</v>
      </c>
      <c r="E179" s="31"/>
      <c r="F179" s="34"/>
      <c r="G179" s="31" t="s">
        <v>1055</v>
      </c>
      <c r="H179" s="31" t="s">
        <v>547</v>
      </c>
      <c r="I179" s="31"/>
    </row>
    <row r="180" spans="1:10" s="35" customFormat="1" ht="20" hidden="1" x14ac:dyDescent="0.2">
      <c r="A180" s="31" t="s">
        <v>1031</v>
      </c>
      <c r="B180" s="31">
        <v>10</v>
      </c>
      <c r="C180" s="31">
        <v>1668</v>
      </c>
      <c r="D180" s="31" t="s">
        <v>401</v>
      </c>
      <c r="E180" s="31"/>
      <c r="F180" s="45"/>
      <c r="G180" s="45" t="s">
        <v>1072</v>
      </c>
      <c r="H180" s="31" t="s">
        <v>524</v>
      </c>
      <c r="I180" s="31"/>
      <c r="J180" s="47"/>
    </row>
    <row r="181" spans="1:10" s="35" customFormat="1" ht="20" hidden="1" x14ac:dyDescent="0.2">
      <c r="A181" s="31" t="s">
        <v>506</v>
      </c>
      <c r="B181" s="31">
        <v>5</v>
      </c>
      <c r="C181" s="31">
        <v>1628</v>
      </c>
      <c r="D181" s="31" t="s">
        <v>355</v>
      </c>
      <c r="E181" s="31" t="s">
        <v>356</v>
      </c>
      <c r="F181" s="34" t="s">
        <v>778</v>
      </c>
      <c r="G181" s="31" t="s">
        <v>16</v>
      </c>
      <c r="H181" s="31" t="s">
        <v>17</v>
      </c>
      <c r="I181" s="31" t="s">
        <v>18</v>
      </c>
    </row>
    <row r="182" spans="1:10" s="35" customFormat="1" hidden="1" x14ac:dyDescent="0.2">
      <c r="A182" s="31" t="s">
        <v>506</v>
      </c>
      <c r="B182" s="31">
        <v>5</v>
      </c>
      <c r="C182" s="31">
        <v>1482</v>
      </c>
      <c r="D182" s="31" t="s">
        <v>963</v>
      </c>
      <c r="E182" s="31"/>
      <c r="F182" s="34"/>
      <c r="G182" s="31" t="s">
        <v>1055</v>
      </c>
      <c r="H182" s="31" t="s">
        <v>665</v>
      </c>
      <c r="I182" s="31"/>
    </row>
    <row r="183" spans="1:10" s="35" customFormat="1" hidden="1" x14ac:dyDescent="0.2">
      <c r="A183" s="31" t="s">
        <v>511</v>
      </c>
      <c r="B183" s="31">
        <v>10</v>
      </c>
      <c r="C183" s="31">
        <v>1242</v>
      </c>
      <c r="D183" s="31" t="s">
        <v>898</v>
      </c>
      <c r="E183" s="31"/>
      <c r="F183" s="34"/>
      <c r="G183" s="31" t="s">
        <v>1055</v>
      </c>
      <c r="H183" s="31" t="s">
        <v>616</v>
      </c>
      <c r="I183" s="31"/>
    </row>
    <row r="184" spans="1:10" s="35" customFormat="1" ht="20" hidden="1" x14ac:dyDescent="0.2">
      <c r="A184" s="31" t="s">
        <v>514</v>
      </c>
      <c r="B184" s="31">
        <v>10</v>
      </c>
      <c r="C184" s="31">
        <v>1183</v>
      </c>
      <c r="D184" s="31" t="s">
        <v>82</v>
      </c>
      <c r="E184" s="31" t="s">
        <v>83</v>
      </c>
      <c r="F184" s="34" t="s">
        <v>729</v>
      </c>
      <c r="G184" s="31" t="s">
        <v>84</v>
      </c>
      <c r="H184" s="31" t="s">
        <v>85</v>
      </c>
      <c r="I184" s="31" t="s">
        <v>86</v>
      </c>
    </row>
    <row r="185" spans="1:10" s="35" customFormat="1" hidden="1" x14ac:dyDescent="0.2">
      <c r="A185" s="31" t="s">
        <v>515</v>
      </c>
      <c r="B185" s="31">
        <v>10</v>
      </c>
      <c r="C185" s="31">
        <v>1349</v>
      </c>
      <c r="D185" s="31" t="s">
        <v>919</v>
      </c>
      <c r="E185" s="31"/>
      <c r="F185" s="51"/>
      <c r="G185" s="31" t="s">
        <v>1073</v>
      </c>
      <c r="H185" s="31" t="s">
        <v>1095</v>
      </c>
      <c r="I185" s="54" t="s">
        <v>1096</v>
      </c>
      <c r="J185" s="52">
        <v>202</v>
      </c>
    </row>
    <row r="186" spans="1:10" s="35" customFormat="1" ht="20" hidden="1" x14ac:dyDescent="0.2">
      <c r="A186" s="31" t="s">
        <v>506</v>
      </c>
      <c r="B186" s="31">
        <v>5</v>
      </c>
      <c r="C186" s="31">
        <v>1657</v>
      </c>
      <c r="D186" s="31" t="s">
        <v>392</v>
      </c>
      <c r="E186" s="31"/>
      <c r="F186" s="45"/>
      <c r="G186" s="45" t="s">
        <v>1070</v>
      </c>
      <c r="H186" s="46" t="s">
        <v>1066</v>
      </c>
      <c r="I186" s="31"/>
      <c r="J186" s="47"/>
    </row>
    <row r="187" spans="1:10" s="35" customFormat="1" ht="20" hidden="1" x14ac:dyDescent="0.2">
      <c r="A187" s="31" t="s">
        <v>78</v>
      </c>
      <c r="B187" s="31">
        <v>10</v>
      </c>
      <c r="C187" s="31">
        <v>1643</v>
      </c>
      <c r="D187" s="31" t="s">
        <v>374</v>
      </c>
      <c r="E187" s="31" t="s">
        <v>375</v>
      </c>
      <c r="F187" s="34" t="s">
        <v>782</v>
      </c>
      <c r="G187" s="31" t="s">
        <v>79</v>
      </c>
      <c r="H187" s="31" t="s">
        <v>80</v>
      </c>
      <c r="I187" s="31" t="s">
        <v>81</v>
      </c>
    </row>
    <row r="188" spans="1:10" s="35" customFormat="1" ht="20" hidden="1" x14ac:dyDescent="0.2">
      <c r="A188" s="31" t="s">
        <v>510</v>
      </c>
      <c r="B188" s="31">
        <v>10</v>
      </c>
      <c r="C188" s="31">
        <v>1289</v>
      </c>
      <c r="D188" s="31" t="s">
        <v>907</v>
      </c>
      <c r="E188" s="31"/>
      <c r="F188" s="34"/>
      <c r="G188" s="31" t="s">
        <v>1055</v>
      </c>
      <c r="H188" s="31" t="s">
        <v>623</v>
      </c>
      <c r="I188" s="31"/>
    </row>
    <row r="189" spans="1:10" s="35" customFormat="1" ht="20" hidden="1" x14ac:dyDescent="0.2">
      <c r="A189" s="31" t="s">
        <v>125</v>
      </c>
      <c r="B189" s="31">
        <v>10</v>
      </c>
      <c r="C189" s="31">
        <v>770</v>
      </c>
      <c r="D189" s="31" t="s">
        <v>804</v>
      </c>
      <c r="E189" s="31"/>
      <c r="F189" s="34"/>
      <c r="G189" s="31" t="s">
        <v>1055</v>
      </c>
      <c r="H189" s="31" t="s">
        <v>534</v>
      </c>
      <c r="I189" s="31"/>
    </row>
    <row r="190" spans="1:10" s="35" customFormat="1" hidden="1" x14ac:dyDescent="0.2">
      <c r="A190" s="31" t="s">
        <v>506</v>
      </c>
      <c r="B190" s="31">
        <v>5</v>
      </c>
      <c r="C190" s="31">
        <v>1598</v>
      </c>
      <c r="D190" s="31" t="s">
        <v>1018</v>
      </c>
      <c r="E190" s="31"/>
      <c r="F190" s="51"/>
      <c r="G190" s="31" t="s">
        <v>245</v>
      </c>
      <c r="H190" s="31" t="s">
        <v>34</v>
      </c>
      <c r="I190" s="31"/>
      <c r="J190" s="52">
        <v>271</v>
      </c>
    </row>
    <row r="191" spans="1:10" s="35" customFormat="1" hidden="1" x14ac:dyDescent="0.2">
      <c r="A191" s="31" t="s">
        <v>506</v>
      </c>
      <c r="B191" s="31">
        <v>5</v>
      </c>
      <c r="C191" s="31">
        <v>1542</v>
      </c>
      <c r="D191" s="31" t="s">
        <v>996</v>
      </c>
      <c r="E191" s="31"/>
      <c r="F191" s="51"/>
      <c r="G191" s="31" t="s">
        <v>245</v>
      </c>
      <c r="H191" s="31" t="s">
        <v>34</v>
      </c>
      <c r="I191" s="31"/>
      <c r="J191" s="52">
        <v>271</v>
      </c>
    </row>
    <row r="192" spans="1:10" s="35" customFormat="1" ht="20" hidden="1" x14ac:dyDescent="0.2">
      <c r="A192" s="31" t="s">
        <v>506</v>
      </c>
      <c r="B192" s="31">
        <v>5</v>
      </c>
      <c r="C192" s="31">
        <v>1621</v>
      </c>
      <c r="D192" s="31" t="s">
        <v>344</v>
      </c>
      <c r="E192" s="31" t="s">
        <v>345</v>
      </c>
      <c r="F192" s="34" t="s">
        <v>775</v>
      </c>
      <c r="G192" s="31" t="s">
        <v>240</v>
      </c>
      <c r="H192" s="31" t="s">
        <v>241</v>
      </c>
      <c r="I192" s="31" t="s">
        <v>242</v>
      </c>
    </row>
    <row r="193" spans="1:10" s="35" customFormat="1" ht="20" hidden="1" x14ac:dyDescent="0.2">
      <c r="A193" s="31" t="s">
        <v>1027</v>
      </c>
      <c r="B193" s="31">
        <v>10</v>
      </c>
      <c r="C193" s="31">
        <v>1086</v>
      </c>
      <c r="D193" s="31" t="s">
        <v>869</v>
      </c>
      <c r="E193" s="31"/>
      <c r="F193" s="34"/>
      <c r="G193" s="31" t="s">
        <v>1055</v>
      </c>
      <c r="H193" s="31" t="s">
        <v>595</v>
      </c>
      <c r="I193" s="31"/>
    </row>
    <row r="194" spans="1:10" s="35" customFormat="1" ht="20" hidden="1" x14ac:dyDescent="0.2">
      <c r="A194" s="31" t="s">
        <v>125</v>
      </c>
      <c r="B194" s="31">
        <v>10</v>
      </c>
      <c r="C194" s="31">
        <v>801</v>
      </c>
      <c r="D194" s="31" t="s">
        <v>441</v>
      </c>
      <c r="E194" s="31" t="s">
        <v>442</v>
      </c>
      <c r="F194" s="34" t="s">
        <v>710</v>
      </c>
      <c r="G194" s="31" t="s">
        <v>443</v>
      </c>
      <c r="H194" s="31" t="s">
        <v>444</v>
      </c>
      <c r="I194" s="31" t="s">
        <v>445</v>
      </c>
    </row>
    <row r="195" spans="1:10" s="35" customFormat="1" hidden="1" x14ac:dyDescent="0.2">
      <c r="A195" s="31" t="s">
        <v>271</v>
      </c>
      <c r="B195" s="31">
        <v>10</v>
      </c>
      <c r="C195" s="31">
        <v>1202</v>
      </c>
      <c r="D195" s="31" t="s">
        <v>890</v>
      </c>
      <c r="E195" s="31"/>
      <c r="F195" s="34"/>
      <c r="G195" s="31" t="s">
        <v>1055</v>
      </c>
      <c r="H195" s="31" t="s">
        <v>611</v>
      </c>
      <c r="I195" s="31"/>
    </row>
    <row r="196" spans="1:10" s="35" customFormat="1" hidden="1" x14ac:dyDescent="0.2">
      <c r="A196" s="31" t="s">
        <v>510</v>
      </c>
      <c r="B196" s="31">
        <v>10</v>
      </c>
      <c r="C196" s="31">
        <v>1177</v>
      </c>
      <c r="D196" s="31" t="s">
        <v>888</v>
      </c>
      <c r="E196" s="31"/>
      <c r="F196" s="34"/>
      <c r="G196" s="31" t="s">
        <v>1055</v>
      </c>
      <c r="H196" s="31" t="s">
        <v>609</v>
      </c>
      <c r="I196" s="49"/>
    </row>
    <row r="197" spans="1:10" s="35" customFormat="1" ht="20" hidden="1" x14ac:dyDescent="0.2">
      <c r="A197" s="32"/>
      <c r="B197" s="36" t="s">
        <v>1449</v>
      </c>
      <c r="C197" s="37">
        <v>361</v>
      </c>
      <c r="D197" s="38" t="s">
        <v>1310</v>
      </c>
      <c r="E197" s="39" t="s">
        <v>1313</v>
      </c>
      <c r="F197" s="40" t="s">
        <v>1475</v>
      </c>
      <c r="G197" s="43" t="s">
        <v>1472</v>
      </c>
      <c r="H197" s="43" t="s">
        <v>1473</v>
      </c>
      <c r="I197" s="44" t="s">
        <v>1474</v>
      </c>
      <c r="J197" s="42"/>
    </row>
    <row r="198" spans="1:10" s="35" customFormat="1" hidden="1" x14ac:dyDescent="0.2">
      <c r="A198" s="31" t="s">
        <v>506</v>
      </c>
      <c r="B198" s="31">
        <v>5</v>
      </c>
      <c r="C198" s="31">
        <v>1496</v>
      </c>
      <c r="D198" s="31" t="s">
        <v>970</v>
      </c>
      <c r="E198" s="31"/>
      <c r="F198" s="51"/>
      <c r="G198" s="31" t="s">
        <v>1074</v>
      </c>
      <c r="H198" s="31" t="s">
        <v>530</v>
      </c>
      <c r="I198" s="54" t="s">
        <v>1105</v>
      </c>
      <c r="J198" s="52">
        <v>252</v>
      </c>
    </row>
    <row r="199" spans="1:10" s="35" customFormat="1" ht="20" hidden="1" x14ac:dyDescent="0.2">
      <c r="A199" s="31" t="s">
        <v>506</v>
      </c>
      <c r="B199" s="31">
        <v>5</v>
      </c>
      <c r="C199" s="31">
        <v>1623</v>
      </c>
      <c r="D199" s="31" t="s">
        <v>347</v>
      </c>
      <c r="E199" s="31" t="s">
        <v>348</v>
      </c>
      <c r="F199" s="34" t="s">
        <v>776</v>
      </c>
      <c r="G199" s="31" t="s">
        <v>240</v>
      </c>
      <c r="H199" s="31" t="s">
        <v>241</v>
      </c>
      <c r="I199" s="31" t="s">
        <v>242</v>
      </c>
    </row>
    <row r="200" spans="1:10" s="35" customFormat="1" ht="20" hidden="1" x14ac:dyDescent="0.2">
      <c r="A200" s="31" t="s">
        <v>510</v>
      </c>
      <c r="B200" s="31">
        <v>10</v>
      </c>
      <c r="C200" s="31">
        <v>868</v>
      </c>
      <c r="D200" s="31" t="s">
        <v>472</v>
      </c>
      <c r="E200" s="31" t="s">
        <v>473</v>
      </c>
      <c r="F200" s="34" t="s">
        <v>717</v>
      </c>
      <c r="G200" s="31" t="s">
        <v>474</v>
      </c>
      <c r="H200" s="31" t="s">
        <v>407</v>
      </c>
      <c r="I200" s="31" t="s">
        <v>475</v>
      </c>
    </row>
    <row r="201" spans="1:10" s="35" customFormat="1" ht="20" hidden="1" x14ac:dyDescent="0.2">
      <c r="A201" s="31" t="s">
        <v>511</v>
      </c>
      <c r="B201" s="32">
        <v>10</v>
      </c>
      <c r="C201" s="31">
        <v>1319</v>
      </c>
      <c r="D201" s="31" t="s">
        <v>135</v>
      </c>
      <c r="E201" s="31" t="s">
        <v>136</v>
      </c>
      <c r="F201" s="34" t="s">
        <v>738</v>
      </c>
      <c r="G201" s="31" t="s">
        <v>137</v>
      </c>
      <c r="H201" s="31" t="s">
        <v>138</v>
      </c>
      <c r="I201" s="31" t="s">
        <v>139</v>
      </c>
    </row>
    <row r="202" spans="1:10" s="35" customFormat="1" hidden="1" x14ac:dyDescent="0.2">
      <c r="A202" s="31" t="s">
        <v>513</v>
      </c>
      <c r="B202" s="31">
        <v>10</v>
      </c>
      <c r="C202" s="31">
        <v>1651</v>
      </c>
      <c r="D202" s="31" t="s">
        <v>386</v>
      </c>
      <c r="E202" s="31"/>
      <c r="F202" s="51"/>
      <c r="G202" s="31" t="s">
        <v>1069</v>
      </c>
      <c r="H202" s="31" t="s">
        <v>521</v>
      </c>
      <c r="I202" s="54" t="s">
        <v>1097</v>
      </c>
      <c r="J202" s="52">
        <v>289</v>
      </c>
    </row>
    <row r="203" spans="1:10" s="35" customFormat="1" ht="20" hidden="1" x14ac:dyDescent="0.2">
      <c r="A203" s="31" t="s">
        <v>506</v>
      </c>
      <c r="B203" s="31">
        <v>5</v>
      </c>
      <c r="C203" s="31">
        <v>1513</v>
      </c>
      <c r="D203" s="31" t="s">
        <v>978</v>
      </c>
      <c r="E203" s="31"/>
      <c r="F203" s="45"/>
      <c r="G203" s="45" t="s">
        <v>1070</v>
      </c>
      <c r="H203" s="46" t="s">
        <v>1066</v>
      </c>
      <c r="I203" s="31"/>
      <c r="J203" s="47"/>
    </row>
    <row r="204" spans="1:10" s="35" customFormat="1" hidden="1" x14ac:dyDescent="0.2">
      <c r="A204" s="31" t="s">
        <v>513</v>
      </c>
      <c r="B204" s="31">
        <v>10</v>
      </c>
      <c r="C204" s="31">
        <v>1424</v>
      </c>
      <c r="D204" s="31" t="s">
        <v>939</v>
      </c>
      <c r="E204" s="31"/>
      <c r="F204" s="34"/>
      <c r="G204" s="31" t="s">
        <v>1055</v>
      </c>
      <c r="H204" s="31" t="s">
        <v>648</v>
      </c>
      <c r="I204" s="31"/>
    </row>
    <row r="205" spans="1:10" s="35" customFormat="1" ht="20" hidden="1" x14ac:dyDescent="0.2">
      <c r="A205" s="31" t="s">
        <v>513</v>
      </c>
      <c r="B205" s="36" t="s">
        <v>1449</v>
      </c>
      <c r="C205" s="37">
        <v>595</v>
      </c>
      <c r="D205" s="38" t="s">
        <v>1319</v>
      </c>
      <c r="E205" s="43" t="s">
        <v>1483</v>
      </c>
      <c r="F205" s="58" t="s">
        <v>1484</v>
      </c>
      <c r="G205" s="43" t="s">
        <v>67</v>
      </c>
      <c r="H205" s="43" t="s">
        <v>68</v>
      </c>
      <c r="I205" s="44" t="s">
        <v>69</v>
      </c>
      <c r="J205" s="42"/>
    </row>
    <row r="206" spans="1:10" s="35" customFormat="1" hidden="1" x14ac:dyDescent="0.2">
      <c r="A206" s="31" t="s">
        <v>511</v>
      </c>
      <c r="B206" s="31">
        <v>10</v>
      </c>
      <c r="C206" s="31">
        <v>860</v>
      </c>
      <c r="D206" s="31" t="s">
        <v>830</v>
      </c>
      <c r="E206" s="31"/>
      <c r="F206" s="34"/>
      <c r="G206" s="31" t="s">
        <v>1055</v>
      </c>
      <c r="H206" s="31" t="s">
        <v>556</v>
      </c>
      <c r="I206" s="31"/>
    </row>
    <row r="207" spans="1:10" s="35" customFormat="1" hidden="1" x14ac:dyDescent="0.2">
      <c r="A207" s="31" t="s">
        <v>506</v>
      </c>
      <c r="B207" s="31">
        <v>5</v>
      </c>
      <c r="C207" s="31">
        <v>1473</v>
      </c>
      <c r="D207" s="31" t="s">
        <v>959</v>
      </c>
      <c r="E207" s="31"/>
      <c r="F207" s="34"/>
      <c r="G207" s="31" t="s">
        <v>1055</v>
      </c>
      <c r="H207" s="31" t="s">
        <v>664</v>
      </c>
      <c r="I207" s="31"/>
    </row>
    <row r="208" spans="1:10" s="35" customFormat="1" hidden="1" x14ac:dyDescent="0.2">
      <c r="A208" s="31" t="s">
        <v>510</v>
      </c>
      <c r="B208" s="31">
        <v>10</v>
      </c>
      <c r="C208" s="31">
        <v>1384</v>
      </c>
      <c r="D208" s="31" t="s">
        <v>927</v>
      </c>
      <c r="E208" s="31"/>
      <c r="F208" s="34"/>
      <c r="G208" s="31" t="s">
        <v>1055</v>
      </c>
      <c r="H208" s="31" t="s">
        <v>639</v>
      </c>
      <c r="I208" s="31"/>
    </row>
    <row r="209" spans="1:10" s="35" customFormat="1" ht="20" hidden="1" x14ac:dyDescent="0.2">
      <c r="A209" s="31" t="s">
        <v>488</v>
      </c>
      <c r="B209" s="31">
        <v>10</v>
      </c>
      <c r="C209" s="31">
        <v>962</v>
      </c>
      <c r="D209" s="31" t="s">
        <v>486</v>
      </c>
      <c r="E209" s="31" t="s">
        <v>487</v>
      </c>
      <c r="F209" s="45" t="s">
        <v>719</v>
      </c>
      <c r="G209" s="31" t="s">
        <v>489</v>
      </c>
      <c r="H209" s="31" t="s">
        <v>490</v>
      </c>
      <c r="I209" s="31" t="s">
        <v>491</v>
      </c>
    </row>
    <row r="210" spans="1:10" s="35" customFormat="1" hidden="1" x14ac:dyDescent="0.2">
      <c r="A210" s="31" t="s">
        <v>512</v>
      </c>
      <c r="B210" s="31">
        <v>10</v>
      </c>
      <c r="C210" s="31">
        <v>1298</v>
      </c>
      <c r="D210" s="31" t="s">
        <v>908</v>
      </c>
      <c r="E210" s="31"/>
      <c r="F210" s="34"/>
      <c r="G210" s="31" t="s">
        <v>1055</v>
      </c>
      <c r="H210" s="31" t="s">
        <v>624</v>
      </c>
      <c r="I210" s="31"/>
    </row>
    <row r="211" spans="1:10" s="35" customFormat="1" ht="20" hidden="1" x14ac:dyDescent="0.2">
      <c r="A211" s="31" t="s">
        <v>506</v>
      </c>
      <c r="B211" s="31">
        <v>5</v>
      </c>
      <c r="C211" s="31">
        <v>1589</v>
      </c>
      <c r="D211" s="31" t="s">
        <v>302</v>
      </c>
      <c r="E211" s="31" t="s">
        <v>303</v>
      </c>
      <c r="F211" s="34" t="s">
        <v>765</v>
      </c>
      <c r="G211" s="31" t="s">
        <v>16</v>
      </c>
      <c r="H211" s="31" t="s">
        <v>17</v>
      </c>
      <c r="I211" s="31" t="s">
        <v>18</v>
      </c>
    </row>
    <row r="212" spans="1:10" s="35" customFormat="1" ht="20" hidden="1" x14ac:dyDescent="0.2">
      <c r="A212" s="31" t="s">
        <v>1036</v>
      </c>
      <c r="B212" s="31">
        <v>10</v>
      </c>
      <c r="C212" s="31">
        <v>1549</v>
      </c>
      <c r="D212" s="31" t="s">
        <v>998</v>
      </c>
      <c r="E212" s="31"/>
      <c r="F212" s="34"/>
      <c r="G212" s="31" t="s">
        <v>1055</v>
      </c>
      <c r="H212" s="31" t="s">
        <v>691</v>
      </c>
      <c r="I212" s="31"/>
    </row>
    <row r="213" spans="1:10" s="35" customFormat="1" hidden="1" x14ac:dyDescent="0.2">
      <c r="A213" s="31" t="s">
        <v>1030</v>
      </c>
      <c r="B213" s="31">
        <v>10</v>
      </c>
      <c r="C213" s="31">
        <v>919</v>
      </c>
      <c r="D213" s="31" t="s">
        <v>840</v>
      </c>
      <c r="E213" s="31"/>
      <c r="F213" s="34"/>
      <c r="G213" s="31" t="s">
        <v>1055</v>
      </c>
      <c r="H213" s="31" t="s">
        <v>564</v>
      </c>
      <c r="I213" s="31"/>
    </row>
    <row r="214" spans="1:10" s="35" customFormat="1" hidden="1" x14ac:dyDescent="0.2">
      <c r="A214" s="31" t="s">
        <v>506</v>
      </c>
      <c r="B214" s="32">
        <v>5</v>
      </c>
      <c r="C214" s="31">
        <v>1518</v>
      </c>
      <c r="D214" s="31" t="s">
        <v>980</v>
      </c>
      <c r="E214" s="31" t="s">
        <v>1165</v>
      </c>
      <c r="F214" s="45"/>
      <c r="G214" s="45" t="s">
        <v>1367</v>
      </c>
      <c r="H214" s="31" t="s">
        <v>525</v>
      </c>
      <c r="I214" s="31"/>
      <c r="J214" s="47"/>
    </row>
    <row r="215" spans="1:10" s="35" customFormat="1" hidden="1" x14ac:dyDescent="0.2">
      <c r="A215" s="31" t="s">
        <v>514</v>
      </c>
      <c r="B215" s="31">
        <v>10</v>
      </c>
      <c r="C215" s="31">
        <v>963</v>
      </c>
      <c r="D215" s="31" t="s">
        <v>849</v>
      </c>
      <c r="E215" s="31"/>
      <c r="F215" s="34"/>
      <c r="G215" s="31" t="s">
        <v>1055</v>
      </c>
      <c r="H215" s="31" t="s">
        <v>572</v>
      </c>
      <c r="I215" s="31"/>
    </row>
    <row r="216" spans="1:10" s="35" customFormat="1" hidden="1" x14ac:dyDescent="0.2">
      <c r="A216" s="31" t="s">
        <v>510</v>
      </c>
      <c r="B216" s="31">
        <v>10</v>
      </c>
      <c r="C216" s="31">
        <v>1466</v>
      </c>
      <c r="D216" s="31" t="s">
        <v>956</v>
      </c>
      <c r="E216" s="31"/>
      <c r="F216" s="34"/>
      <c r="G216" s="31" t="s">
        <v>1055</v>
      </c>
      <c r="H216" s="31" t="s">
        <v>662</v>
      </c>
      <c r="I216" s="31"/>
    </row>
    <row r="217" spans="1:10" s="35" customFormat="1" ht="20" hidden="1" x14ac:dyDescent="0.2">
      <c r="A217" s="31" t="s">
        <v>1027</v>
      </c>
      <c r="B217" s="31">
        <v>10</v>
      </c>
      <c r="C217" s="31">
        <v>840</v>
      </c>
      <c r="D217" s="31" t="s">
        <v>824</v>
      </c>
      <c r="E217" s="31"/>
      <c r="F217" s="34"/>
      <c r="G217" s="31" t="s">
        <v>1055</v>
      </c>
      <c r="H217" s="31" t="s">
        <v>548</v>
      </c>
      <c r="I217" s="31"/>
    </row>
    <row r="218" spans="1:10" s="35" customFormat="1" ht="20" hidden="1" x14ac:dyDescent="0.2">
      <c r="A218" s="31" t="s">
        <v>516</v>
      </c>
      <c r="B218" s="31">
        <v>10</v>
      </c>
      <c r="C218" s="31">
        <v>1163</v>
      </c>
      <c r="D218" s="31" t="s">
        <v>58</v>
      </c>
      <c r="E218" s="31" t="s">
        <v>59</v>
      </c>
      <c r="F218" s="31" t="s">
        <v>786</v>
      </c>
      <c r="G218" s="31" t="s">
        <v>60</v>
      </c>
      <c r="H218" s="31" t="s">
        <v>61</v>
      </c>
      <c r="I218" s="31" t="s">
        <v>62</v>
      </c>
    </row>
    <row r="219" spans="1:10" s="35" customFormat="1" hidden="1" x14ac:dyDescent="0.2">
      <c r="A219" s="31" t="s">
        <v>510</v>
      </c>
      <c r="B219" s="31">
        <v>10</v>
      </c>
      <c r="C219" s="31">
        <v>1262</v>
      </c>
      <c r="D219" s="31" t="s">
        <v>903</v>
      </c>
      <c r="E219" s="31"/>
      <c r="F219" s="45"/>
      <c r="G219" s="45" t="s">
        <v>1075</v>
      </c>
      <c r="H219" s="31" t="s">
        <v>520</v>
      </c>
      <c r="I219" s="31"/>
      <c r="J219" s="47"/>
    </row>
    <row r="220" spans="1:10" s="35" customFormat="1" hidden="1" x14ac:dyDescent="0.2">
      <c r="A220" s="31" t="s">
        <v>506</v>
      </c>
      <c r="B220" s="31">
        <v>5</v>
      </c>
      <c r="C220" s="31">
        <v>1532</v>
      </c>
      <c r="D220" s="31" t="s">
        <v>989</v>
      </c>
      <c r="E220" s="31"/>
      <c r="F220" s="45"/>
      <c r="G220" s="45" t="s">
        <v>1367</v>
      </c>
      <c r="H220" s="31" t="s">
        <v>525</v>
      </c>
      <c r="I220" s="31"/>
      <c r="J220" s="47"/>
    </row>
    <row r="221" spans="1:10" s="35" customFormat="1" ht="20" hidden="1" x14ac:dyDescent="0.2">
      <c r="A221" s="31" t="s">
        <v>510</v>
      </c>
      <c r="B221" s="31">
        <v>10</v>
      </c>
      <c r="C221" s="31">
        <v>1216</v>
      </c>
      <c r="D221" s="31" t="s">
        <v>106</v>
      </c>
      <c r="E221" s="31" t="s">
        <v>107</v>
      </c>
      <c r="F221" s="34" t="s">
        <v>732</v>
      </c>
      <c r="G221" s="31" t="s">
        <v>108</v>
      </c>
      <c r="H221" s="31" t="s">
        <v>109</v>
      </c>
      <c r="I221" s="31" t="s">
        <v>110</v>
      </c>
    </row>
    <row r="222" spans="1:10" s="35" customFormat="1" hidden="1" x14ac:dyDescent="0.2">
      <c r="A222" s="31" t="s">
        <v>1034</v>
      </c>
      <c r="B222" s="31">
        <v>10</v>
      </c>
      <c r="C222" s="31">
        <v>1054</v>
      </c>
      <c r="D222" s="31" t="s">
        <v>863</v>
      </c>
      <c r="E222" s="31"/>
      <c r="F222" s="34"/>
      <c r="G222" s="31" t="s">
        <v>1055</v>
      </c>
      <c r="H222" s="31" t="s">
        <v>586</v>
      </c>
      <c r="I222" s="31"/>
    </row>
    <row r="223" spans="1:10" s="35" customFormat="1" hidden="1" x14ac:dyDescent="0.2">
      <c r="A223" s="31" t="s">
        <v>1031</v>
      </c>
      <c r="B223" s="31">
        <v>10</v>
      </c>
      <c r="C223" s="31">
        <v>926</v>
      </c>
      <c r="D223" s="31" t="s">
        <v>843</v>
      </c>
      <c r="E223" s="31"/>
      <c r="F223" s="34"/>
      <c r="G223" s="31" t="s">
        <v>1055</v>
      </c>
      <c r="H223" s="31" t="s">
        <v>532</v>
      </c>
      <c r="I223" s="31"/>
    </row>
    <row r="224" spans="1:10" s="35" customFormat="1" hidden="1" x14ac:dyDescent="0.2">
      <c r="A224" s="31" t="s">
        <v>506</v>
      </c>
      <c r="B224" s="31">
        <v>5</v>
      </c>
      <c r="C224" s="31">
        <v>1523</v>
      </c>
      <c r="D224" s="31" t="s">
        <v>983</v>
      </c>
      <c r="E224" s="31"/>
      <c r="F224" s="34"/>
      <c r="G224" s="31" t="s">
        <v>1055</v>
      </c>
      <c r="H224" s="31" t="s">
        <v>680</v>
      </c>
      <c r="I224" s="31"/>
    </row>
    <row r="225" spans="1:10" s="35" customFormat="1" hidden="1" x14ac:dyDescent="0.2">
      <c r="A225" s="31" t="s">
        <v>260</v>
      </c>
      <c r="B225" s="31">
        <v>10</v>
      </c>
      <c r="C225" s="31">
        <v>946</v>
      </c>
      <c r="D225" s="33" t="s">
        <v>846</v>
      </c>
      <c r="E225" s="31"/>
      <c r="F225" s="34"/>
      <c r="G225" s="33" t="s">
        <v>1113</v>
      </c>
      <c r="H225" s="31" t="s">
        <v>568</v>
      </c>
      <c r="I225" s="31"/>
      <c r="J225" s="60"/>
    </row>
    <row r="226" spans="1:10" s="35" customFormat="1" ht="20" hidden="1" x14ac:dyDescent="0.2">
      <c r="A226" s="31" t="s">
        <v>513</v>
      </c>
      <c r="B226" s="31">
        <v>10</v>
      </c>
      <c r="C226" s="31">
        <v>1326</v>
      </c>
      <c r="D226" s="31" t="s">
        <v>140</v>
      </c>
      <c r="E226" s="31" t="s">
        <v>141</v>
      </c>
      <c r="F226" s="31" t="s">
        <v>789</v>
      </c>
      <c r="G226" s="31" t="s">
        <v>67</v>
      </c>
      <c r="H226" s="31" t="s">
        <v>68</v>
      </c>
      <c r="I226" s="31" t="s">
        <v>69</v>
      </c>
    </row>
    <row r="227" spans="1:10" s="35" customFormat="1" hidden="1" x14ac:dyDescent="0.2">
      <c r="A227" s="31" t="s">
        <v>506</v>
      </c>
      <c r="B227" s="31">
        <v>5</v>
      </c>
      <c r="C227" s="31">
        <v>1484</v>
      </c>
      <c r="D227" s="31" t="s">
        <v>964</v>
      </c>
      <c r="E227" s="31"/>
      <c r="F227" s="34"/>
      <c r="G227" s="31" t="s">
        <v>1055</v>
      </c>
      <c r="H227" s="31" t="s">
        <v>666</v>
      </c>
      <c r="I227" s="31"/>
    </row>
    <row r="228" spans="1:10" s="35" customFormat="1" hidden="1" x14ac:dyDescent="0.2">
      <c r="A228" s="31" t="s">
        <v>506</v>
      </c>
      <c r="B228" s="31">
        <v>5</v>
      </c>
      <c r="C228" s="31">
        <v>1600</v>
      </c>
      <c r="D228" s="31" t="s">
        <v>1020</v>
      </c>
      <c r="E228" s="31"/>
      <c r="F228" s="45"/>
      <c r="G228" s="45" t="s">
        <v>1367</v>
      </c>
      <c r="H228" s="31" t="s">
        <v>525</v>
      </c>
      <c r="I228" s="31"/>
      <c r="J228" s="47"/>
    </row>
    <row r="229" spans="1:10" s="35" customFormat="1" ht="20" hidden="1" x14ac:dyDescent="0.2">
      <c r="A229" s="31" t="s">
        <v>506</v>
      </c>
      <c r="B229" s="31">
        <v>5</v>
      </c>
      <c r="C229" s="31">
        <v>1446</v>
      </c>
      <c r="D229" s="31" t="s">
        <v>947</v>
      </c>
      <c r="E229" s="31"/>
      <c r="F229" s="34"/>
      <c r="G229" s="31" t="s">
        <v>1055</v>
      </c>
      <c r="H229" s="31" t="s">
        <v>657</v>
      </c>
      <c r="I229" s="31"/>
    </row>
    <row r="230" spans="1:10" s="35" customFormat="1" ht="20" hidden="1" x14ac:dyDescent="0.2">
      <c r="A230" s="31" t="s">
        <v>509</v>
      </c>
      <c r="B230" s="32">
        <v>10</v>
      </c>
      <c r="C230" s="31">
        <v>1041</v>
      </c>
      <c r="D230" s="31" t="s">
        <v>410</v>
      </c>
      <c r="E230" s="31"/>
      <c r="F230" s="34"/>
      <c r="G230" s="31" t="s">
        <v>1055</v>
      </c>
      <c r="H230" s="33" t="s">
        <v>585</v>
      </c>
      <c r="I230" s="31"/>
    </row>
    <row r="231" spans="1:10" s="35" customFormat="1" ht="20" x14ac:dyDescent="0.2">
      <c r="A231" s="31" t="s">
        <v>72</v>
      </c>
      <c r="B231" s="32">
        <v>10</v>
      </c>
      <c r="C231" s="31">
        <v>1010</v>
      </c>
      <c r="D231" s="31" t="s">
        <v>858</v>
      </c>
      <c r="E231" s="31" t="s">
        <v>1217</v>
      </c>
      <c r="F231" s="34"/>
      <c r="G231" s="46" t="s">
        <v>1465</v>
      </c>
      <c r="H231" s="31" t="s">
        <v>583</v>
      </c>
      <c r="I231" s="31"/>
    </row>
    <row r="232" spans="1:10" s="35" customFormat="1" hidden="1" x14ac:dyDescent="0.2">
      <c r="A232" s="31" t="s">
        <v>515</v>
      </c>
      <c r="B232" s="31">
        <v>10</v>
      </c>
      <c r="C232" s="31">
        <v>1238</v>
      </c>
      <c r="D232" s="31" t="s">
        <v>897</v>
      </c>
      <c r="E232" s="31"/>
      <c r="F232" s="34"/>
      <c r="G232" s="31" t="s">
        <v>1055</v>
      </c>
      <c r="H232" s="31" t="s">
        <v>617</v>
      </c>
      <c r="I232" s="31"/>
    </row>
    <row r="233" spans="1:10" s="35" customFormat="1" hidden="1" x14ac:dyDescent="0.2">
      <c r="A233" s="31" t="s">
        <v>514</v>
      </c>
      <c r="B233" s="31">
        <v>10</v>
      </c>
      <c r="C233" s="31">
        <v>978</v>
      </c>
      <c r="D233" s="31" t="s">
        <v>853</v>
      </c>
      <c r="E233" s="31"/>
      <c r="F233" s="34"/>
      <c r="G233" s="31" t="s">
        <v>1055</v>
      </c>
      <c r="H233" s="31" t="s">
        <v>575</v>
      </c>
      <c r="I233" s="31"/>
    </row>
    <row r="234" spans="1:10" s="35" customFormat="1" ht="20" hidden="1" x14ac:dyDescent="0.2">
      <c r="A234" s="31" t="s">
        <v>510</v>
      </c>
      <c r="B234" s="31">
        <v>10</v>
      </c>
      <c r="C234" s="31">
        <v>1213</v>
      </c>
      <c r="D234" s="31" t="s">
        <v>101</v>
      </c>
      <c r="E234" s="31" t="s">
        <v>102</v>
      </c>
      <c r="F234" s="34" t="s">
        <v>731</v>
      </c>
      <c r="G234" s="31" t="s">
        <v>103</v>
      </c>
      <c r="H234" s="31" t="s">
        <v>104</v>
      </c>
      <c r="I234" s="49" t="s">
        <v>105</v>
      </c>
    </row>
    <row r="235" spans="1:10" s="35" customFormat="1" hidden="1" x14ac:dyDescent="0.2">
      <c r="A235" s="31" t="s">
        <v>1031</v>
      </c>
      <c r="B235" s="31">
        <v>10</v>
      </c>
      <c r="C235" s="31">
        <v>968</v>
      </c>
      <c r="D235" s="31" t="s">
        <v>851</v>
      </c>
      <c r="E235" s="31"/>
      <c r="F235" s="34"/>
      <c r="G235" s="31" t="s">
        <v>1055</v>
      </c>
      <c r="H235" s="31" t="s">
        <v>574</v>
      </c>
      <c r="I235" s="49"/>
    </row>
    <row r="236" spans="1:10" s="35" customFormat="1" hidden="1" x14ac:dyDescent="0.2">
      <c r="A236" s="31" t="s">
        <v>511</v>
      </c>
      <c r="B236" s="31">
        <v>10</v>
      </c>
      <c r="C236" s="31">
        <v>900</v>
      </c>
      <c r="D236" s="31" t="s">
        <v>838</v>
      </c>
      <c r="E236" s="31"/>
      <c r="F236" s="34"/>
      <c r="G236" s="31" t="s">
        <v>1055</v>
      </c>
      <c r="H236" s="31" t="s">
        <v>562</v>
      </c>
      <c r="I236" s="31"/>
    </row>
    <row r="237" spans="1:10" s="35" customFormat="1" hidden="1" x14ac:dyDescent="0.2">
      <c r="A237" s="31" t="s">
        <v>509</v>
      </c>
      <c r="B237" s="31">
        <v>10</v>
      </c>
      <c r="C237" s="31">
        <v>785</v>
      </c>
      <c r="D237" s="31" t="s">
        <v>809</v>
      </c>
      <c r="E237" s="31"/>
      <c r="F237" s="34"/>
      <c r="G237" s="31" t="s">
        <v>1055</v>
      </c>
      <c r="H237" s="31" t="s">
        <v>539</v>
      </c>
      <c r="I237" s="31"/>
    </row>
    <row r="238" spans="1:10" s="35" customFormat="1" hidden="1" x14ac:dyDescent="0.2">
      <c r="A238" s="31" t="s">
        <v>506</v>
      </c>
      <c r="B238" s="31">
        <v>5</v>
      </c>
      <c r="C238" s="31">
        <v>1525</v>
      </c>
      <c r="D238" s="31" t="s">
        <v>985</v>
      </c>
      <c r="E238" s="31"/>
      <c r="F238" s="34"/>
      <c r="G238" s="31" t="s">
        <v>1055</v>
      </c>
      <c r="H238" s="31" t="s">
        <v>682</v>
      </c>
      <c r="I238" s="31"/>
    </row>
    <row r="239" spans="1:10" s="35" customFormat="1" ht="20" hidden="1" x14ac:dyDescent="0.2">
      <c r="A239" s="31" t="s">
        <v>163</v>
      </c>
      <c r="B239" s="31">
        <v>10</v>
      </c>
      <c r="C239" s="31">
        <v>1536</v>
      </c>
      <c r="D239" s="31" t="s">
        <v>991</v>
      </c>
      <c r="E239" s="31"/>
      <c r="F239" s="34"/>
      <c r="G239" s="31" t="s">
        <v>1055</v>
      </c>
      <c r="H239" s="31" t="s">
        <v>686</v>
      </c>
      <c r="I239" s="31"/>
    </row>
    <row r="240" spans="1:10" s="35" customFormat="1" hidden="1" x14ac:dyDescent="0.2">
      <c r="A240" s="31" t="s">
        <v>513</v>
      </c>
      <c r="B240" s="31">
        <v>10</v>
      </c>
      <c r="C240" s="31">
        <v>921</v>
      </c>
      <c r="D240" s="31" t="s">
        <v>411</v>
      </c>
      <c r="E240" s="31"/>
      <c r="F240" s="34"/>
      <c r="G240" s="31" t="s">
        <v>1055</v>
      </c>
      <c r="H240" s="31" t="s">
        <v>566</v>
      </c>
      <c r="I240" s="31"/>
    </row>
    <row r="241" spans="1:10" s="35" customFormat="1" ht="20" hidden="1" x14ac:dyDescent="0.2">
      <c r="A241" s="31" t="s">
        <v>511</v>
      </c>
      <c r="B241" s="31">
        <v>10</v>
      </c>
      <c r="C241" s="31">
        <v>787</v>
      </c>
      <c r="D241" s="31" t="s">
        <v>427</v>
      </c>
      <c r="E241" s="31" t="s">
        <v>428</v>
      </c>
      <c r="F241" s="31" t="s">
        <v>707</v>
      </c>
      <c r="G241" s="31" t="s">
        <v>429</v>
      </c>
      <c r="H241" s="31" t="s">
        <v>430</v>
      </c>
      <c r="I241" s="31" t="s">
        <v>431</v>
      </c>
    </row>
    <row r="242" spans="1:10" s="35" customFormat="1" ht="20" hidden="1" x14ac:dyDescent="0.2">
      <c r="A242" s="31" t="s">
        <v>506</v>
      </c>
      <c r="B242" s="31">
        <v>5</v>
      </c>
      <c r="C242" s="31">
        <v>1587</v>
      </c>
      <c r="D242" s="31" t="s">
        <v>295</v>
      </c>
      <c r="E242" s="31" t="s">
        <v>296</v>
      </c>
      <c r="F242" s="34" t="s">
        <v>764</v>
      </c>
      <c r="G242" s="31" t="s">
        <v>240</v>
      </c>
      <c r="H242" s="31" t="s">
        <v>241</v>
      </c>
      <c r="I242" s="31" t="s">
        <v>242</v>
      </c>
    </row>
    <row r="243" spans="1:10" s="35" customFormat="1" ht="20" hidden="1" x14ac:dyDescent="0.2">
      <c r="A243" s="31" t="s">
        <v>513</v>
      </c>
      <c r="B243" s="31">
        <v>10</v>
      </c>
      <c r="C243" s="31">
        <v>1654</v>
      </c>
      <c r="D243" s="31" t="s">
        <v>388</v>
      </c>
      <c r="E243" s="31"/>
      <c r="F243" s="51"/>
      <c r="G243" s="31" t="s">
        <v>67</v>
      </c>
      <c r="H243" s="31" t="s">
        <v>68</v>
      </c>
      <c r="I243" s="31" t="s">
        <v>69</v>
      </c>
      <c r="J243" s="52"/>
    </row>
    <row r="244" spans="1:10" s="35" customFormat="1" ht="11.5" hidden="1" x14ac:dyDescent="0.2">
      <c r="A244" s="31" t="s">
        <v>506</v>
      </c>
      <c r="B244" s="36" t="s">
        <v>1449</v>
      </c>
      <c r="C244" s="37">
        <v>1269</v>
      </c>
      <c r="D244" s="38" t="s">
        <v>1171</v>
      </c>
      <c r="E244" s="39" t="s">
        <v>1174</v>
      </c>
      <c r="F244" s="40"/>
      <c r="G244" s="41" t="s">
        <v>1367</v>
      </c>
      <c r="H244" s="53" t="s">
        <v>1444</v>
      </c>
      <c r="I244" s="61"/>
      <c r="J244" s="42"/>
    </row>
    <row r="245" spans="1:10" s="35" customFormat="1" ht="20" hidden="1" x14ac:dyDescent="0.2">
      <c r="A245" s="31" t="s">
        <v>260</v>
      </c>
      <c r="B245" s="31">
        <v>10</v>
      </c>
      <c r="C245" s="31">
        <v>1462</v>
      </c>
      <c r="D245" s="31" t="s">
        <v>953</v>
      </c>
      <c r="E245" s="31"/>
      <c r="F245" s="34"/>
      <c r="G245" s="31" t="s">
        <v>1055</v>
      </c>
      <c r="H245" s="31" t="s">
        <v>660</v>
      </c>
      <c r="I245" s="49"/>
    </row>
    <row r="246" spans="1:10" s="35" customFormat="1" ht="20" hidden="1" x14ac:dyDescent="0.2">
      <c r="A246" s="31" t="s">
        <v>513</v>
      </c>
      <c r="B246" s="36" t="s">
        <v>1449</v>
      </c>
      <c r="C246" s="37">
        <v>1465</v>
      </c>
      <c r="D246" s="38" t="s">
        <v>1324</v>
      </c>
      <c r="E246" s="43" t="s">
        <v>1485</v>
      </c>
      <c r="F246" s="43" t="s">
        <v>1486</v>
      </c>
      <c r="G246" s="43" t="s">
        <v>67</v>
      </c>
      <c r="H246" s="43" t="s">
        <v>68</v>
      </c>
      <c r="I246" s="44" t="s">
        <v>69</v>
      </c>
      <c r="J246" s="42"/>
    </row>
    <row r="247" spans="1:10" s="35" customFormat="1" ht="11.5" hidden="1" x14ac:dyDescent="0.2">
      <c r="A247" s="32"/>
      <c r="B247" s="36" t="s">
        <v>1449</v>
      </c>
      <c r="C247" s="37">
        <v>609</v>
      </c>
      <c r="D247" s="38" t="s">
        <v>1232</v>
      </c>
      <c r="E247" s="39" t="s">
        <v>1235</v>
      </c>
      <c r="F247" s="40"/>
      <c r="G247" s="45" t="s">
        <v>1064</v>
      </c>
      <c r="H247" s="31" t="s">
        <v>523</v>
      </c>
      <c r="I247" s="61"/>
      <c r="J247" s="42"/>
    </row>
    <row r="248" spans="1:10" s="35" customFormat="1" hidden="1" x14ac:dyDescent="0.2">
      <c r="A248" s="31" t="s">
        <v>515</v>
      </c>
      <c r="B248" s="31">
        <v>10</v>
      </c>
      <c r="C248" s="31">
        <v>1063</v>
      </c>
      <c r="D248" s="31" t="s">
        <v>864</v>
      </c>
      <c r="E248" s="31"/>
      <c r="F248" s="34"/>
      <c r="G248" s="31" t="s">
        <v>1055</v>
      </c>
      <c r="H248" s="31" t="s">
        <v>587</v>
      </c>
      <c r="I248" s="49"/>
    </row>
    <row r="249" spans="1:10" s="35" customFormat="1" ht="20" hidden="1" x14ac:dyDescent="0.2">
      <c r="A249" s="31" t="s">
        <v>510</v>
      </c>
      <c r="B249" s="31">
        <v>10</v>
      </c>
      <c r="C249" s="31">
        <v>847</v>
      </c>
      <c r="D249" s="31" t="s">
        <v>455</v>
      </c>
      <c r="E249" s="31" t="s">
        <v>456</v>
      </c>
      <c r="F249" s="34" t="s">
        <v>714</v>
      </c>
      <c r="G249" s="31" t="s">
        <v>404</v>
      </c>
      <c r="H249" s="31" t="s">
        <v>405</v>
      </c>
      <c r="I249" s="31" t="s">
        <v>406</v>
      </c>
    </row>
    <row r="250" spans="1:10" s="35" customFormat="1" hidden="1" x14ac:dyDescent="0.2">
      <c r="A250" s="31" t="s">
        <v>510</v>
      </c>
      <c r="B250" s="31">
        <v>10</v>
      </c>
      <c r="C250" s="31">
        <v>830</v>
      </c>
      <c r="D250" s="31" t="s">
        <v>820</v>
      </c>
      <c r="E250" s="31"/>
      <c r="F250" s="51"/>
      <c r="G250" s="31" t="s">
        <v>1058</v>
      </c>
      <c r="H250" s="31" t="s">
        <v>519</v>
      </c>
      <c r="I250" s="54" t="s">
        <v>1094</v>
      </c>
      <c r="J250" s="52">
        <v>264</v>
      </c>
    </row>
    <row r="251" spans="1:10" s="35" customFormat="1" ht="20" x14ac:dyDescent="0.2">
      <c r="A251" s="31" t="s">
        <v>260</v>
      </c>
      <c r="B251" s="32">
        <v>10</v>
      </c>
      <c r="C251" s="31">
        <v>945</v>
      </c>
      <c r="D251" s="31" t="s">
        <v>845</v>
      </c>
      <c r="E251" s="31" t="s">
        <v>1345</v>
      </c>
      <c r="F251" s="34"/>
      <c r="G251" s="46" t="s">
        <v>1487</v>
      </c>
      <c r="H251" s="33" t="s">
        <v>569</v>
      </c>
      <c r="I251" s="31"/>
    </row>
    <row r="252" spans="1:10" s="35" customFormat="1" hidden="1" x14ac:dyDescent="0.2">
      <c r="A252" s="31" t="s">
        <v>506</v>
      </c>
      <c r="B252" s="31">
        <v>5</v>
      </c>
      <c r="C252" s="31">
        <v>1616</v>
      </c>
      <c r="D252" s="31" t="s">
        <v>338</v>
      </c>
      <c r="E252" s="31"/>
      <c r="F252" s="51"/>
      <c r="G252" s="31" t="s">
        <v>245</v>
      </c>
      <c r="H252" s="31" t="s">
        <v>34</v>
      </c>
      <c r="I252" s="31"/>
      <c r="J252" s="52">
        <v>271</v>
      </c>
    </row>
    <row r="253" spans="1:10" s="35" customFormat="1" hidden="1" x14ac:dyDescent="0.2">
      <c r="A253" s="31" t="s">
        <v>512</v>
      </c>
      <c r="B253" s="31">
        <v>10</v>
      </c>
      <c r="C253" s="31">
        <v>891</v>
      </c>
      <c r="D253" s="31" t="s">
        <v>835</v>
      </c>
      <c r="E253" s="31"/>
      <c r="F253" s="34"/>
      <c r="G253" s="31" t="s">
        <v>1055</v>
      </c>
      <c r="H253" s="31" t="s">
        <v>560</v>
      </c>
      <c r="I253" s="31"/>
    </row>
    <row r="254" spans="1:10" s="35" customFormat="1" hidden="1" x14ac:dyDescent="0.2">
      <c r="A254" s="31" t="s">
        <v>506</v>
      </c>
      <c r="B254" s="31">
        <v>5</v>
      </c>
      <c r="C254" s="31">
        <v>1474</v>
      </c>
      <c r="D254" s="31" t="s">
        <v>960</v>
      </c>
      <c r="E254" s="31"/>
      <c r="F254" s="34"/>
      <c r="G254" s="31" t="s">
        <v>1055</v>
      </c>
      <c r="H254" s="31" t="s">
        <v>663</v>
      </c>
      <c r="I254" s="31"/>
    </row>
    <row r="255" spans="1:10" s="35" customFormat="1" ht="20" hidden="1" x14ac:dyDescent="0.2">
      <c r="A255" s="31" t="s">
        <v>512</v>
      </c>
      <c r="B255" s="31">
        <v>10</v>
      </c>
      <c r="C255" s="31">
        <v>786</v>
      </c>
      <c r="D255" s="31" t="s">
        <v>810</v>
      </c>
      <c r="E255" s="31"/>
      <c r="F255" s="51"/>
      <c r="G255" s="31" t="s">
        <v>1076</v>
      </c>
      <c r="H255" s="46" t="s">
        <v>1112</v>
      </c>
      <c r="I255" s="31">
        <v>52161</v>
      </c>
      <c r="J255" s="52">
        <v>220</v>
      </c>
    </row>
    <row r="256" spans="1:10" s="35" customFormat="1" ht="20" hidden="1" x14ac:dyDescent="0.2">
      <c r="A256" s="31" t="s">
        <v>516</v>
      </c>
      <c r="B256" s="31">
        <v>10</v>
      </c>
      <c r="C256" s="31">
        <v>1425</v>
      </c>
      <c r="D256" s="31" t="s">
        <v>159</v>
      </c>
      <c r="E256" s="31" t="s">
        <v>160</v>
      </c>
      <c r="F256" s="31" t="s">
        <v>791</v>
      </c>
      <c r="G256" s="31" t="s">
        <v>60</v>
      </c>
      <c r="H256" s="31" t="s">
        <v>61</v>
      </c>
      <c r="I256" s="31" t="s">
        <v>62</v>
      </c>
    </row>
    <row r="257" spans="1:10" s="35" customFormat="1" ht="20" hidden="1" x14ac:dyDescent="0.2">
      <c r="A257" s="31" t="s">
        <v>506</v>
      </c>
      <c r="B257" s="31">
        <v>5</v>
      </c>
      <c r="C257" s="31">
        <v>1660</v>
      </c>
      <c r="D257" s="31" t="s">
        <v>395</v>
      </c>
      <c r="E257" s="31"/>
      <c r="F257" s="51"/>
      <c r="G257" s="31" t="s">
        <v>1109</v>
      </c>
      <c r="H257" s="46" t="s">
        <v>1077</v>
      </c>
      <c r="I257" s="31" t="s">
        <v>1110</v>
      </c>
      <c r="J257" s="52">
        <v>26</v>
      </c>
    </row>
    <row r="258" spans="1:10" s="35" customFormat="1" hidden="1" x14ac:dyDescent="0.2">
      <c r="A258" s="31" t="s">
        <v>506</v>
      </c>
      <c r="B258" s="31">
        <v>5</v>
      </c>
      <c r="C258" s="31">
        <v>1545</v>
      </c>
      <c r="D258" s="31" t="s">
        <v>997</v>
      </c>
      <c r="E258" s="31"/>
      <c r="F258" s="45"/>
      <c r="G258" s="45" t="s">
        <v>1078</v>
      </c>
      <c r="H258" s="31" t="s">
        <v>688</v>
      </c>
      <c r="I258" s="31"/>
      <c r="J258" s="47"/>
    </row>
    <row r="259" spans="1:10" s="35" customFormat="1" ht="20" hidden="1" x14ac:dyDescent="0.2">
      <c r="A259" s="31" t="s">
        <v>21</v>
      </c>
      <c r="B259" s="31">
        <v>10</v>
      </c>
      <c r="C259" s="31">
        <v>1498</v>
      </c>
      <c r="D259" s="31" t="s">
        <v>215</v>
      </c>
      <c r="E259" s="31" t="s">
        <v>216</v>
      </c>
      <c r="F259" s="34" t="s">
        <v>751</v>
      </c>
      <c r="G259" s="31" t="s">
        <v>22</v>
      </c>
      <c r="H259" s="31" t="s">
        <v>23</v>
      </c>
      <c r="I259" s="31" t="s">
        <v>24</v>
      </c>
    </row>
    <row r="260" spans="1:10" s="35" customFormat="1" hidden="1" x14ac:dyDescent="0.2">
      <c r="A260" s="31" t="s">
        <v>506</v>
      </c>
      <c r="B260" s="31">
        <v>5</v>
      </c>
      <c r="C260" s="31">
        <v>1635</v>
      </c>
      <c r="D260" s="31" t="s">
        <v>363</v>
      </c>
      <c r="E260" s="31"/>
      <c r="F260" s="51"/>
      <c r="G260" s="31" t="s">
        <v>1074</v>
      </c>
      <c r="H260" s="31" t="s">
        <v>530</v>
      </c>
      <c r="I260" s="54" t="s">
        <v>1105</v>
      </c>
      <c r="J260" s="52">
        <v>252</v>
      </c>
    </row>
    <row r="261" spans="1:10" s="35" customFormat="1" ht="20" hidden="1" x14ac:dyDescent="0.2">
      <c r="A261" s="31" t="s">
        <v>512</v>
      </c>
      <c r="B261" s="31">
        <v>10</v>
      </c>
      <c r="C261" s="31">
        <v>822</v>
      </c>
      <c r="D261" s="31" t="s">
        <v>451</v>
      </c>
      <c r="E261" s="31" t="s">
        <v>452</v>
      </c>
      <c r="F261" s="34" t="s">
        <v>712</v>
      </c>
      <c r="G261" s="31" t="s">
        <v>5</v>
      </c>
      <c r="H261" s="31" t="s">
        <v>6</v>
      </c>
      <c r="I261" s="31" t="s">
        <v>7</v>
      </c>
    </row>
    <row r="262" spans="1:10" s="35" customFormat="1" ht="20" hidden="1" x14ac:dyDescent="0.2">
      <c r="A262" s="31" t="s">
        <v>506</v>
      </c>
      <c r="B262" s="31">
        <v>5</v>
      </c>
      <c r="C262" s="31">
        <v>1645</v>
      </c>
      <c r="D262" s="31" t="s">
        <v>378</v>
      </c>
      <c r="E262" s="31" t="s">
        <v>379</v>
      </c>
      <c r="F262" s="34"/>
      <c r="G262" s="31" t="s">
        <v>299</v>
      </c>
      <c r="H262" s="31" t="s">
        <v>300</v>
      </c>
      <c r="I262" s="31" t="s">
        <v>301</v>
      </c>
    </row>
    <row r="263" spans="1:10" s="35" customFormat="1" hidden="1" x14ac:dyDescent="0.2">
      <c r="A263" s="31" t="s">
        <v>511</v>
      </c>
      <c r="B263" s="31">
        <v>10</v>
      </c>
      <c r="C263" s="31">
        <v>1215</v>
      </c>
      <c r="D263" s="31" t="s">
        <v>892</v>
      </c>
      <c r="E263" s="31"/>
      <c r="F263" s="34"/>
      <c r="G263" s="31" t="s">
        <v>1055</v>
      </c>
      <c r="H263" s="31" t="s">
        <v>612</v>
      </c>
      <c r="I263" s="31"/>
    </row>
    <row r="264" spans="1:10" s="35" customFormat="1" hidden="1" x14ac:dyDescent="0.2">
      <c r="A264" s="31" t="s">
        <v>506</v>
      </c>
      <c r="B264" s="31">
        <v>5</v>
      </c>
      <c r="C264" s="31">
        <v>1599</v>
      </c>
      <c r="D264" s="31" t="s">
        <v>1019</v>
      </c>
      <c r="E264" s="31"/>
      <c r="F264" s="45"/>
      <c r="G264" s="45" t="s">
        <v>1079</v>
      </c>
      <c r="H264" s="46" t="s">
        <v>1080</v>
      </c>
      <c r="I264" s="31"/>
      <c r="J264" s="47"/>
    </row>
    <row r="265" spans="1:10" s="35" customFormat="1" hidden="1" x14ac:dyDescent="0.2">
      <c r="A265" s="31" t="s">
        <v>506</v>
      </c>
      <c r="B265" s="31">
        <v>5</v>
      </c>
      <c r="C265" s="31">
        <v>1541</v>
      </c>
      <c r="D265" s="31" t="s">
        <v>995</v>
      </c>
      <c r="E265" s="31"/>
      <c r="F265" s="45"/>
      <c r="G265" s="45" t="s">
        <v>1078</v>
      </c>
      <c r="H265" s="31" t="s">
        <v>688</v>
      </c>
      <c r="I265" s="31"/>
      <c r="J265" s="47"/>
    </row>
    <row r="266" spans="1:10" s="35" customFormat="1" hidden="1" x14ac:dyDescent="0.2">
      <c r="A266" s="31" t="s">
        <v>516</v>
      </c>
      <c r="B266" s="31">
        <v>10</v>
      </c>
      <c r="C266" s="31">
        <v>1397</v>
      </c>
      <c r="D266" s="31" t="s">
        <v>933</v>
      </c>
      <c r="E266" s="31"/>
      <c r="F266" s="34"/>
      <c r="G266" s="31" t="s">
        <v>1055</v>
      </c>
      <c r="H266" s="31" t="s">
        <v>645</v>
      </c>
      <c r="I266" s="31"/>
    </row>
    <row r="267" spans="1:10" s="35" customFormat="1" hidden="1" x14ac:dyDescent="0.2">
      <c r="A267" s="31" t="s">
        <v>510</v>
      </c>
      <c r="B267" s="31">
        <v>10</v>
      </c>
      <c r="C267" s="31">
        <v>791</v>
      </c>
      <c r="D267" s="31" t="s">
        <v>812</v>
      </c>
      <c r="E267" s="31"/>
      <c r="F267" s="34"/>
      <c r="G267" s="31" t="s">
        <v>1055</v>
      </c>
      <c r="H267" s="31" t="s">
        <v>538</v>
      </c>
      <c r="I267" s="31"/>
    </row>
    <row r="268" spans="1:10" s="35" customFormat="1" hidden="1" x14ac:dyDescent="0.2">
      <c r="A268" s="31" t="s">
        <v>506</v>
      </c>
      <c r="B268" s="31">
        <v>5</v>
      </c>
      <c r="C268" s="31">
        <v>1519</v>
      </c>
      <c r="D268" s="31" t="s">
        <v>981</v>
      </c>
      <c r="E268" s="31"/>
      <c r="F268" s="45"/>
      <c r="G268" s="45" t="s">
        <v>1059</v>
      </c>
      <c r="H268" s="31" t="s">
        <v>559</v>
      </c>
      <c r="I268" s="31"/>
      <c r="J268" s="47"/>
    </row>
    <row r="269" spans="1:10" s="35" customFormat="1" ht="20" hidden="1" x14ac:dyDescent="0.2">
      <c r="A269" s="31" t="s">
        <v>506</v>
      </c>
      <c r="B269" s="31">
        <v>5</v>
      </c>
      <c r="C269" s="31">
        <v>1607</v>
      </c>
      <c r="D269" s="31" t="s">
        <v>1023</v>
      </c>
      <c r="E269" s="31"/>
      <c r="F269" s="45"/>
      <c r="G269" s="45" t="s">
        <v>1070</v>
      </c>
      <c r="H269" s="46" t="s">
        <v>1066</v>
      </c>
      <c r="I269" s="31"/>
      <c r="J269" s="47"/>
    </row>
    <row r="270" spans="1:10" s="35" customFormat="1" ht="20" hidden="1" x14ac:dyDescent="0.2">
      <c r="A270" s="31" t="s">
        <v>506</v>
      </c>
      <c r="B270" s="31">
        <v>5</v>
      </c>
      <c r="C270" s="31">
        <v>1659</v>
      </c>
      <c r="D270" s="31" t="s">
        <v>394</v>
      </c>
      <c r="E270" s="31"/>
      <c r="F270" s="62"/>
      <c r="G270" s="31" t="s">
        <v>1116</v>
      </c>
      <c r="H270" s="31" t="s">
        <v>1114</v>
      </c>
      <c r="I270" s="54" t="s">
        <v>1115</v>
      </c>
      <c r="J270" s="52">
        <v>203</v>
      </c>
    </row>
    <row r="271" spans="1:10" s="35" customFormat="1" hidden="1" x14ac:dyDescent="0.2">
      <c r="A271" s="31" t="s">
        <v>1033</v>
      </c>
      <c r="B271" s="31">
        <v>10</v>
      </c>
      <c r="C271" s="31">
        <v>1044</v>
      </c>
      <c r="D271" s="31" t="s">
        <v>862</v>
      </c>
      <c r="E271" s="31"/>
      <c r="F271" s="34"/>
      <c r="G271" s="31" t="s">
        <v>1055</v>
      </c>
      <c r="H271" s="31" t="s">
        <v>584</v>
      </c>
      <c r="I271" s="31"/>
    </row>
    <row r="272" spans="1:10" s="35" customFormat="1" hidden="1" x14ac:dyDescent="0.2">
      <c r="A272" s="31" t="s">
        <v>511</v>
      </c>
      <c r="B272" s="31">
        <v>10</v>
      </c>
      <c r="C272" s="31">
        <v>1253</v>
      </c>
      <c r="D272" s="31" t="s">
        <v>900</v>
      </c>
      <c r="E272" s="31"/>
      <c r="F272" s="34"/>
      <c r="G272" s="31" t="s">
        <v>1055</v>
      </c>
      <c r="H272" s="31" t="s">
        <v>620</v>
      </c>
      <c r="I272" s="31"/>
    </row>
    <row r="273" spans="1:10" s="35" customFormat="1" ht="20" hidden="1" x14ac:dyDescent="0.2">
      <c r="A273" s="31" t="s">
        <v>506</v>
      </c>
      <c r="B273" s="31">
        <v>5</v>
      </c>
      <c r="C273" s="31">
        <v>1649</v>
      </c>
      <c r="D273" s="31" t="s">
        <v>384</v>
      </c>
      <c r="E273" s="31" t="s">
        <v>385</v>
      </c>
      <c r="F273" s="34" t="s">
        <v>784</v>
      </c>
      <c r="G273" s="31" t="s">
        <v>13</v>
      </c>
      <c r="H273" s="31" t="s">
        <v>14</v>
      </c>
      <c r="I273" s="31" t="s">
        <v>15</v>
      </c>
    </row>
    <row r="274" spans="1:10" s="35" customFormat="1" hidden="1" x14ac:dyDescent="0.2">
      <c r="A274" s="31" t="s">
        <v>154</v>
      </c>
      <c r="B274" s="31">
        <v>10</v>
      </c>
      <c r="C274" s="31">
        <v>1554</v>
      </c>
      <c r="D274" s="31" t="s">
        <v>1000</v>
      </c>
      <c r="E274" s="31"/>
      <c r="F274" s="34"/>
      <c r="G274" s="31" t="s">
        <v>1055</v>
      </c>
      <c r="H274" s="31" t="s">
        <v>692</v>
      </c>
      <c r="I274" s="31"/>
    </row>
    <row r="275" spans="1:10" s="35" customFormat="1" ht="20" hidden="1" x14ac:dyDescent="0.2">
      <c r="A275" s="31" t="s">
        <v>154</v>
      </c>
      <c r="B275" s="31">
        <v>10</v>
      </c>
      <c r="C275" s="31">
        <v>1375</v>
      </c>
      <c r="D275" s="31" t="s">
        <v>152</v>
      </c>
      <c r="E275" s="31" t="s">
        <v>153</v>
      </c>
      <c r="F275" s="34" t="s">
        <v>741</v>
      </c>
      <c r="G275" s="31" t="s">
        <v>155</v>
      </c>
      <c r="H275" s="31" t="s">
        <v>156</v>
      </c>
      <c r="I275" s="31" t="s">
        <v>157</v>
      </c>
    </row>
    <row r="276" spans="1:10" s="35" customFormat="1" ht="20" hidden="1" x14ac:dyDescent="0.2">
      <c r="A276" s="31" t="s">
        <v>506</v>
      </c>
      <c r="B276" s="31">
        <v>5</v>
      </c>
      <c r="C276" s="31">
        <v>1604</v>
      </c>
      <c r="D276" s="31" t="s">
        <v>1021</v>
      </c>
      <c r="E276" s="31"/>
      <c r="F276" s="45"/>
      <c r="G276" s="45" t="s">
        <v>1070</v>
      </c>
      <c r="H276" s="46" t="s">
        <v>1066</v>
      </c>
      <c r="I276" s="31"/>
      <c r="J276" s="47"/>
    </row>
    <row r="277" spans="1:10" s="35" customFormat="1" ht="20" hidden="1" x14ac:dyDescent="0.2">
      <c r="A277" s="31" t="s">
        <v>516</v>
      </c>
      <c r="B277" s="31">
        <v>10</v>
      </c>
      <c r="C277" s="31">
        <v>1419</v>
      </c>
      <c r="D277" s="31" t="s">
        <v>408</v>
      </c>
      <c r="E277" s="31" t="s">
        <v>409</v>
      </c>
      <c r="F277" s="31" t="s">
        <v>790</v>
      </c>
      <c r="G277" s="31" t="s">
        <v>60</v>
      </c>
      <c r="H277" s="31" t="s">
        <v>61</v>
      </c>
      <c r="I277" s="31" t="s">
        <v>62</v>
      </c>
    </row>
    <row r="278" spans="1:10" s="35" customFormat="1" hidden="1" x14ac:dyDescent="0.2">
      <c r="A278" s="31" t="s">
        <v>510</v>
      </c>
      <c r="B278" s="31">
        <v>10</v>
      </c>
      <c r="C278" s="31">
        <v>1405</v>
      </c>
      <c r="D278" s="31" t="s">
        <v>934</v>
      </c>
      <c r="E278" s="31"/>
      <c r="F278" s="34"/>
      <c r="G278" s="31" t="s">
        <v>1055</v>
      </c>
      <c r="H278" s="31" t="s">
        <v>644</v>
      </c>
      <c r="I278" s="31"/>
    </row>
    <row r="279" spans="1:10" s="35" customFormat="1" hidden="1" x14ac:dyDescent="0.2">
      <c r="A279" s="31" t="s">
        <v>510</v>
      </c>
      <c r="B279" s="31">
        <v>10</v>
      </c>
      <c r="C279" s="31">
        <v>1370</v>
      </c>
      <c r="D279" s="31" t="s">
        <v>925</v>
      </c>
      <c r="E279" s="31"/>
      <c r="F279" s="34"/>
      <c r="G279" s="31" t="s">
        <v>1055</v>
      </c>
      <c r="H279" s="31" t="s">
        <v>637</v>
      </c>
      <c r="I279" s="31"/>
    </row>
    <row r="280" spans="1:10" s="35" customFormat="1" ht="20" hidden="1" x14ac:dyDescent="0.2">
      <c r="A280" s="31" t="s">
        <v>38</v>
      </c>
      <c r="B280" s="31">
        <v>10</v>
      </c>
      <c r="C280" s="31">
        <v>1089</v>
      </c>
      <c r="D280" s="31" t="s">
        <v>36</v>
      </c>
      <c r="E280" s="31" t="s">
        <v>37</v>
      </c>
      <c r="F280" s="34" t="s">
        <v>725</v>
      </c>
      <c r="G280" s="31" t="s">
        <v>39</v>
      </c>
      <c r="H280" s="31" t="s">
        <v>40</v>
      </c>
      <c r="I280" s="49" t="s">
        <v>41</v>
      </c>
    </row>
    <row r="281" spans="1:10" s="35" customFormat="1" ht="20" hidden="1" x14ac:dyDescent="0.2">
      <c r="A281" s="31" t="s">
        <v>506</v>
      </c>
      <c r="B281" s="31">
        <v>5</v>
      </c>
      <c r="C281" s="31">
        <v>1586</v>
      </c>
      <c r="D281" s="31" t="s">
        <v>1016</v>
      </c>
      <c r="E281" s="31" t="s">
        <v>294</v>
      </c>
      <c r="F281" s="34"/>
      <c r="G281" s="31" t="s">
        <v>98</v>
      </c>
      <c r="H281" s="31" t="s">
        <v>99</v>
      </c>
      <c r="I281" s="49" t="s">
        <v>100</v>
      </c>
    </row>
    <row r="282" spans="1:10" s="35" customFormat="1" hidden="1" x14ac:dyDescent="0.2">
      <c r="A282" s="31" t="s">
        <v>1028</v>
      </c>
      <c r="B282" s="31">
        <v>10</v>
      </c>
      <c r="C282" s="31">
        <v>899</v>
      </c>
      <c r="D282" s="31" t="s">
        <v>837</v>
      </c>
      <c r="E282" s="31"/>
      <c r="F282" s="34"/>
      <c r="G282" s="31" t="s">
        <v>1055</v>
      </c>
      <c r="H282" s="31" t="s">
        <v>561</v>
      </c>
      <c r="I282" s="49"/>
    </row>
    <row r="283" spans="1:10" s="35" customFormat="1" ht="11.5" hidden="1" x14ac:dyDescent="0.2">
      <c r="A283" s="31" t="s">
        <v>506</v>
      </c>
      <c r="B283" s="36" t="s">
        <v>1449</v>
      </c>
      <c r="C283" s="37">
        <v>1340</v>
      </c>
      <c r="D283" s="38" t="s">
        <v>1176</v>
      </c>
      <c r="E283" s="39" t="s">
        <v>1179</v>
      </c>
      <c r="F283" s="40"/>
      <c r="G283" s="41" t="s">
        <v>1381</v>
      </c>
      <c r="H283" s="40" t="s">
        <v>1382</v>
      </c>
      <c r="I283" s="61"/>
      <c r="J283" s="42"/>
    </row>
    <row r="284" spans="1:10" s="35" customFormat="1" hidden="1" x14ac:dyDescent="0.2">
      <c r="A284" s="31" t="s">
        <v>506</v>
      </c>
      <c r="B284" s="31">
        <v>5</v>
      </c>
      <c r="C284" s="31">
        <v>1533</v>
      </c>
      <c r="D284" s="31" t="s">
        <v>990</v>
      </c>
      <c r="E284" s="31"/>
      <c r="F284" s="34"/>
      <c r="G284" s="31" t="s">
        <v>1055</v>
      </c>
      <c r="H284" s="31" t="s">
        <v>681</v>
      </c>
      <c r="I284" s="49"/>
    </row>
    <row r="285" spans="1:10" s="35" customFormat="1" hidden="1" x14ac:dyDescent="0.2">
      <c r="A285" s="31" t="s">
        <v>509</v>
      </c>
      <c r="B285" s="31">
        <v>10</v>
      </c>
      <c r="C285" s="31">
        <v>924</v>
      </c>
      <c r="D285" s="31" t="s">
        <v>841</v>
      </c>
      <c r="E285" s="31"/>
      <c r="F285" s="34"/>
      <c r="G285" s="31" t="s">
        <v>1055</v>
      </c>
      <c r="H285" s="31" t="s">
        <v>563</v>
      </c>
      <c r="I285" s="49"/>
    </row>
    <row r="286" spans="1:10" s="35" customFormat="1" ht="20" hidden="1" x14ac:dyDescent="0.2">
      <c r="A286" s="31" t="s">
        <v>125</v>
      </c>
      <c r="B286" s="31">
        <v>10</v>
      </c>
      <c r="C286" s="31">
        <v>1260</v>
      </c>
      <c r="D286" s="31" t="s">
        <v>901</v>
      </c>
      <c r="E286" s="31"/>
      <c r="F286" s="34"/>
      <c r="G286" s="31" t="s">
        <v>1055</v>
      </c>
      <c r="H286" s="31" t="s">
        <v>619</v>
      </c>
      <c r="I286" s="31"/>
    </row>
    <row r="287" spans="1:10" s="35" customFormat="1" hidden="1" x14ac:dyDescent="0.2">
      <c r="A287" s="31" t="s">
        <v>512</v>
      </c>
      <c r="B287" s="31">
        <v>10</v>
      </c>
      <c r="C287" s="31">
        <v>975</v>
      </c>
      <c r="D287" s="31" t="s">
        <v>852</v>
      </c>
      <c r="E287" s="31"/>
      <c r="F287" s="34"/>
      <c r="G287" s="31" t="s">
        <v>1055</v>
      </c>
      <c r="H287" s="31" t="s">
        <v>576</v>
      </c>
      <c r="I287" s="31"/>
    </row>
    <row r="288" spans="1:10" s="35" customFormat="1" hidden="1" x14ac:dyDescent="0.2">
      <c r="A288" s="31" t="s">
        <v>510</v>
      </c>
      <c r="B288" s="31">
        <v>10</v>
      </c>
      <c r="C288" s="31">
        <v>874</v>
      </c>
      <c r="D288" s="31" t="s">
        <v>833</v>
      </c>
      <c r="E288" s="31"/>
      <c r="F288" s="34"/>
      <c r="G288" s="31" t="s">
        <v>1055</v>
      </c>
      <c r="H288" s="31" t="s">
        <v>558</v>
      </c>
      <c r="I288" s="31"/>
    </row>
    <row r="289" spans="1:10" s="35" customFormat="1" ht="20" hidden="1" x14ac:dyDescent="0.2">
      <c r="A289" s="31" t="s">
        <v>125</v>
      </c>
      <c r="B289" s="31">
        <v>10</v>
      </c>
      <c r="C289" s="31">
        <v>788</v>
      </c>
      <c r="D289" s="31" t="s">
        <v>811</v>
      </c>
      <c r="E289" s="31"/>
      <c r="F289" s="34"/>
      <c r="G289" s="31" t="s">
        <v>1055</v>
      </c>
      <c r="H289" s="31" t="s">
        <v>540</v>
      </c>
      <c r="I289" s="49"/>
    </row>
    <row r="290" spans="1:10" s="35" customFormat="1" hidden="1" x14ac:dyDescent="0.2">
      <c r="A290" s="31" t="s">
        <v>513</v>
      </c>
      <c r="B290" s="31">
        <v>10</v>
      </c>
      <c r="C290" s="31">
        <v>1559</v>
      </c>
      <c r="D290" s="31" t="s">
        <v>1004</v>
      </c>
      <c r="E290" s="31"/>
      <c r="F290" s="34"/>
      <c r="G290" s="31" t="s">
        <v>1055</v>
      </c>
      <c r="H290" s="31" t="s">
        <v>694</v>
      </c>
      <c r="I290" s="49"/>
    </row>
    <row r="291" spans="1:10" s="35" customFormat="1" ht="11.5" x14ac:dyDescent="0.2">
      <c r="A291" s="32"/>
      <c r="B291" s="36" t="s">
        <v>1449</v>
      </c>
      <c r="C291" s="37">
        <v>378</v>
      </c>
      <c r="D291" s="38" t="s">
        <v>1295</v>
      </c>
      <c r="E291" s="39" t="s">
        <v>1298</v>
      </c>
      <c r="F291" s="40"/>
      <c r="G291" s="41" t="s">
        <v>1420</v>
      </c>
      <c r="H291" s="40" t="s">
        <v>1421</v>
      </c>
      <c r="I291" s="32"/>
      <c r="J291" s="42"/>
    </row>
    <row r="292" spans="1:10" s="35" customFormat="1" hidden="1" x14ac:dyDescent="0.2">
      <c r="A292" s="31" t="s">
        <v>78</v>
      </c>
      <c r="B292" s="31">
        <v>10</v>
      </c>
      <c r="C292" s="31">
        <v>1091</v>
      </c>
      <c r="D292" s="31" t="s">
        <v>870</v>
      </c>
      <c r="E292" s="31"/>
      <c r="F292" s="34"/>
      <c r="G292" s="31" t="s">
        <v>1055</v>
      </c>
      <c r="H292" s="31" t="s">
        <v>594</v>
      </c>
      <c r="I292" s="31"/>
    </row>
    <row r="293" spans="1:10" s="35" customFormat="1" hidden="1" x14ac:dyDescent="0.2">
      <c r="A293" s="31" t="s">
        <v>514</v>
      </c>
      <c r="B293" s="31">
        <v>10</v>
      </c>
      <c r="C293" s="31">
        <v>1352</v>
      </c>
      <c r="D293" s="31" t="s">
        <v>922</v>
      </c>
      <c r="E293" s="31"/>
      <c r="F293" s="34"/>
      <c r="G293" s="31" t="s">
        <v>1055</v>
      </c>
      <c r="H293" s="31" t="s">
        <v>634</v>
      </c>
      <c r="I293" s="31"/>
    </row>
    <row r="294" spans="1:10" s="35" customFormat="1" ht="20" hidden="1" x14ac:dyDescent="0.2">
      <c r="A294" s="31" t="s">
        <v>169</v>
      </c>
      <c r="B294" s="31">
        <v>10</v>
      </c>
      <c r="C294" s="31">
        <v>1664</v>
      </c>
      <c r="D294" s="31" t="s">
        <v>397</v>
      </c>
      <c r="E294" s="31"/>
      <c r="F294" s="51"/>
      <c r="G294" s="31" t="s">
        <v>311</v>
      </c>
      <c r="H294" s="31" t="s">
        <v>312</v>
      </c>
      <c r="I294" s="31" t="s">
        <v>313</v>
      </c>
      <c r="J294" s="52"/>
    </row>
    <row r="295" spans="1:10" s="35" customFormat="1" ht="20" hidden="1" x14ac:dyDescent="0.2">
      <c r="A295" s="31" t="s">
        <v>506</v>
      </c>
      <c r="B295" s="31">
        <v>5</v>
      </c>
      <c r="C295" s="31">
        <v>1560</v>
      </c>
      <c r="D295" s="33" t="s">
        <v>246</v>
      </c>
      <c r="E295" s="31" t="s">
        <v>247</v>
      </c>
      <c r="F295" s="45" t="s">
        <v>756</v>
      </c>
      <c r="G295" s="46" t="s">
        <v>1081</v>
      </c>
      <c r="H295" s="31" t="s">
        <v>1044</v>
      </c>
      <c r="I295" s="31"/>
      <c r="J295" s="52"/>
    </row>
    <row r="296" spans="1:10" s="35" customFormat="1" ht="20" hidden="1" x14ac:dyDescent="0.2">
      <c r="A296" s="31" t="s">
        <v>506</v>
      </c>
      <c r="B296" s="31">
        <v>5</v>
      </c>
      <c r="C296" s="31">
        <v>1452</v>
      </c>
      <c r="D296" s="31" t="s">
        <v>951</v>
      </c>
      <c r="E296" s="31"/>
      <c r="F296" s="45"/>
      <c r="G296" s="45" t="s">
        <v>1070</v>
      </c>
      <c r="H296" s="46" t="s">
        <v>1066</v>
      </c>
      <c r="I296" s="31"/>
      <c r="J296" s="47"/>
    </row>
    <row r="297" spans="1:10" s="35" customFormat="1" hidden="1" x14ac:dyDescent="0.2">
      <c r="A297" s="31" t="s">
        <v>509</v>
      </c>
      <c r="B297" s="31">
        <v>10</v>
      </c>
      <c r="C297" s="31">
        <v>967</v>
      </c>
      <c r="D297" s="31" t="s">
        <v>850</v>
      </c>
      <c r="E297" s="31"/>
      <c r="F297" s="34"/>
      <c r="G297" s="31" t="s">
        <v>1055</v>
      </c>
      <c r="H297" s="31" t="s">
        <v>573</v>
      </c>
      <c r="I297" s="31"/>
    </row>
    <row r="298" spans="1:10" s="35" customFormat="1" ht="20" hidden="1" x14ac:dyDescent="0.2">
      <c r="A298" s="31" t="s">
        <v>418</v>
      </c>
      <c r="B298" s="31">
        <v>10</v>
      </c>
      <c r="C298" s="31">
        <v>995</v>
      </c>
      <c r="D298" s="31" t="s">
        <v>498</v>
      </c>
      <c r="E298" s="31" t="s">
        <v>499</v>
      </c>
      <c r="F298" s="34" t="s">
        <v>721</v>
      </c>
      <c r="G298" s="31" t="s">
        <v>500</v>
      </c>
      <c r="H298" s="31" t="s">
        <v>501</v>
      </c>
      <c r="I298" s="31" t="s">
        <v>502</v>
      </c>
    </row>
    <row r="299" spans="1:10" s="35" customFormat="1" hidden="1" x14ac:dyDescent="0.2">
      <c r="A299" s="31" t="s">
        <v>169</v>
      </c>
      <c r="B299" s="31">
        <v>10</v>
      </c>
      <c r="C299" s="31">
        <v>1391</v>
      </c>
      <c r="D299" s="31" t="s">
        <v>929</v>
      </c>
      <c r="E299" s="31"/>
      <c r="F299" s="34"/>
      <c r="G299" s="31" t="s">
        <v>1055</v>
      </c>
      <c r="H299" s="31" t="s">
        <v>641</v>
      </c>
      <c r="I299" s="31"/>
    </row>
    <row r="300" spans="1:10" s="35" customFormat="1" hidden="1" x14ac:dyDescent="0.2">
      <c r="A300" s="31" t="s">
        <v>514</v>
      </c>
      <c r="B300" s="31">
        <v>10</v>
      </c>
      <c r="C300" s="31">
        <v>1647</v>
      </c>
      <c r="D300" s="31" t="s">
        <v>381</v>
      </c>
      <c r="E300" s="31"/>
      <c r="F300" s="45"/>
      <c r="G300" s="45" t="s">
        <v>1083</v>
      </c>
      <c r="H300" s="31" t="s">
        <v>522</v>
      </c>
      <c r="I300" s="31"/>
      <c r="J300" s="47"/>
    </row>
    <row r="301" spans="1:10" s="35" customFormat="1" ht="20" hidden="1" x14ac:dyDescent="0.2">
      <c r="A301" s="31" t="s">
        <v>1028</v>
      </c>
      <c r="B301" s="31">
        <v>10</v>
      </c>
      <c r="C301" s="31">
        <v>1264</v>
      </c>
      <c r="D301" s="31" t="s">
        <v>904</v>
      </c>
      <c r="E301" s="31"/>
      <c r="F301" s="34"/>
      <c r="G301" s="31" t="s">
        <v>1055</v>
      </c>
      <c r="H301" s="31" t="s">
        <v>621</v>
      </c>
      <c r="I301" s="31"/>
    </row>
    <row r="302" spans="1:10" s="35" customFormat="1" ht="20" hidden="1" x14ac:dyDescent="0.2">
      <c r="A302" s="31" t="s">
        <v>506</v>
      </c>
      <c r="B302" s="32">
        <v>5</v>
      </c>
      <c r="C302" s="31">
        <v>1497</v>
      </c>
      <c r="D302" s="31" t="s">
        <v>210</v>
      </c>
      <c r="E302" s="31" t="s">
        <v>211</v>
      </c>
      <c r="F302" s="34" t="s">
        <v>750</v>
      </c>
      <c r="G302" s="31" t="s">
        <v>212</v>
      </c>
      <c r="H302" s="33" t="s">
        <v>213</v>
      </c>
      <c r="I302" s="31" t="s">
        <v>214</v>
      </c>
    </row>
    <row r="303" spans="1:10" s="35" customFormat="1" hidden="1" x14ac:dyDescent="0.2">
      <c r="A303" s="31" t="s">
        <v>512</v>
      </c>
      <c r="B303" s="31">
        <v>10</v>
      </c>
      <c r="C303" s="31">
        <v>1393</v>
      </c>
      <c r="D303" s="31" t="s">
        <v>930</v>
      </c>
      <c r="E303" s="31"/>
      <c r="F303" s="34"/>
      <c r="G303" s="31" t="s">
        <v>1055</v>
      </c>
      <c r="H303" s="31" t="s">
        <v>640</v>
      </c>
      <c r="I303" s="31"/>
    </row>
    <row r="304" spans="1:10" s="35" customFormat="1" ht="20" hidden="1" x14ac:dyDescent="0.2">
      <c r="A304" s="31" t="s">
        <v>1038</v>
      </c>
      <c r="B304" s="31">
        <v>10</v>
      </c>
      <c r="C304" s="31">
        <v>1527</v>
      </c>
      <c r="D304" s="31" t="s">
        <v>987</v>
      </c>
      <c r="E304" s="31"/>
      <c r="F304" s="34"/>
      <c r="G304" s="31" t="s">
        <v>1055</v>
      </c>
      <c r="H304" s="31" t="s">
        <v>683</v>
      </c>
      <c r="I304" s="31"/>
    </row>
    <row r="305" spans="1:10" s="35" customFormat="1" hidden="1" x14ac:dyDescent="0.2">
      <c r="A305" s="31" t="s">
        <v>509</v>
      </c>
      <c r="B305" s="31">
        <v>10</v>
      </c>
      <c r="C305" s="31">
        <v>1307</v>
      </c>
      <c r="D305" s="31" t="s">
        <v>910</v>
      </c>
      <c r="E305" s="31"/>
      <c r="F305" s="34"/>
      <c r="G305" s="31" t="s">
        <v>1055</v>
      </c>
      <c r="H305" s="31" t="s">
        <v>626</v>
      </c>
      <c r="I305" s="31"/>
    </row>
    <row r="306" spans="1:10" s="35" customFormat="1" hidden="1" x14ac:dyDescent="0.2">
      <c r="A306" s="31" t="s">
        <v>1028</v>
      </c>
      <c r="B306" s="31">
        <v>10</v>
      </c>
      <c r="C306" s="31">
        <v>866</v>
      </c>
      <c r="D306" s="31" t="s">
        <v>831</v>
      </c>
      <c r="E306" s="31"/>
      <c r="F306" s="34"/>
      <c r="G306" s="31" t="s">
        <v>1055</v>
      </c>
      <c r="H306" s="31" t="s">
        <v>557</v>
      </c>
      <c r="I306" s="31"/>
    </row>
    <row r="307" spans="1:10" s="35" customFormat="1" hidden="1" x14ac:dyDescent="0.2">
      <c r="A307" s="31" t="s">
        <v>506</v>
      </c>
      <c r="B307" s="31">
        <v>5</v>
      </c>
      <c r="C307" s="31">
        <v>1594</v>
      </c>
      <c r="D307" s="31" t="s">
        <v>308</v>
      </c>
      <c r="E307" s="31"/>
      <c r="F307" s="51"/>
      <c r="G307" s="31" t="s">
        <v>1084</v>
      </c>
      <c r="H307" s="46" t="s">
        <v>1082</v>
      </c>
      <c r="I307" s="31"/>
      <c r="J307" s="52"/>
    </row>
    <row r="308" spans="1:10" s="35" customFormat="1" ht="20" hidden="1" x14ac:dyDescent="0.2">
      <c r="A308" s="31" t="s">
        <v>163</v>
      </c>
      <c r="B308" s="31">
        <v>10</v>
      </c>
      <c r="C308" s="31">
        <v>1463</v>
      </c>
      <c r="D308" s="31" t="s">
        <v>954</v>
      </c>
      <c r="E308" s="31"/>
      <c r="F308" s="34"/>
      <c r="G308" s="31" t="s">
        <v>1055</v>
      </c>
      <c r="H308" s="31" t="s">
        <v>661</v>
      </c>
      <c r="I308" s="31"/>
    </row>
    <row r="309" spans="1:10" s="35" customFormat="1" ht="20" hidden="1" x14ac:dyDescent="0.2">
      <c r="A309" s="31" t="s">
        <v>512</v>
      </c>
      <c r="B309" s="31">
        <v>10</v>
      </c>
      <c r="C309" s="31">
        <v>1249</v>
      </c>
      <c r="D309" s="31" t="s">
        <v>111</v>
      </c>
      <c r="E309" s="31" t="s">
        <v>112</v>
      </c>
      <c r="F309" s="34" t="s">
        <v>733</v>
      </c>
      <c r="G309" s="31" t="s">
        <v>5</v>
      </c>
      <c r="H309" s="31" t="s">
        <v>6</v>
      </c>
      <c r="I309" s="31" t="s">
        <v>7</v>
      </c>
    </row>
    <row r="310" spans="1:10" s="35" customFormat="1" ht="20" hidden="1" x14ac:dyDescent="0.2">
      <c r="A310" s="31" t="s">
        <v>506</v>
      </c>
      <c r="B310" s="31">
        <v>5</v>
      </c>
      <c r="C310" s="31">
        <v>1459</v>
      </c>
      <c r="D310" s="31" t="s">
        <v>192</v>
      </c>
      <c r="E310" s="31" t="s">
        <v>193</v>
      </c>
      <c r="F310" s="34" t="s">
        <v>745</v>
      </c>
      <c r="G310" s="31" t="s">
        <v>194</v>
      </c>
      <c r="H310" s="31" t="s">
        <v>195</v>
      </c>
      <c r="I310" s="31" t="s">
        <v>196</v>
      </c>
    </row>
    <row r="311" spans="1:10" s="35" customFormat="1" hidden="1" x14ac:dyDescent="0.2">
      <c r="A311" s="31" t="s">
        <v>506</v>
      </c>
      <c r="B311" s="31">
        <v>5</v>
      </c>
      <c r="C311" s="31">
        <v>1502</v>
      </c>
      <c r="D311" s="31" t="s">
        <v>972</v>
      </c>
      <c r="E311" s="31"/>
      <c r="F311" s="51"/>
      <c r="G311" s="31" t="s">
        <v>1085</v>
      </c>
      <c r="H311" s="31" t="s">
        <v>582</v>
      </c>
      <c r="I311" s="54" t="s">
        <v>1106</v>
      </c>
      <c r="J311" s="52">
        <v>288</v>
      </c>
    </row>
    <row r="312" spans="1:10" s="35" customFormat="1" hidden="1" x14ac:dyDescent="0.2">
      <c r="A312" s="31" t="s">
        <v>513</v>
      </c>
      <c r="B312" s="31">
        <v>10</v>
      </c>
      <c r="C312" s="31">
        <v>1171</v>
      </c>
      <c r="D312" s="31" t="s">
        <v>886</v>
      </c>
      <c r="E312" s="31"/>
      <c r="F312" s="34"/>
      <c r="G312" s="31" t="s">
        <v>1055</v>
      </c>
      <c r="H312" s="31" t="s">
        <v>605</v>
      </c>
      <c r="I312" s="31"/>
    </row>
    <row r="313" spans="1:10" s="35" customFormat="1" hidden="1" x14ac:dyDescent="0.2">
      <c r="A313" s="31" t="s">
        <v>506</v>
      </c>
      <c r="B313" s="31">
        <v>5</v>
      </c>
      <c r="C313" s="31">
        <v>1622</v>
      </c>
      <c r="D313" s="31" t="s">
        <v>346</v>
      </c>
      <c r="E313" s="31"/>
      <c r="F313" s="45"/>
      <c r="G313" s="45" t="s">
        <v>1367</v>
      </c>
      <c r="H313" s="31" t="s">
        <v>525</v>
      </c>
      <c r="I313" s="31"/>
      <c r="J313" s="47"/>
    </row>
    <row r="314" spans="1:10" s="35" customFormat="1" hidden="1" x14ac:dyDescent="0.2">
      <c r="A314" s="31" t="s">
        <v>512</v>
      </c>
      <c r="B314" s="31">
        <v>10</v>
      </c>
      <c r="C314" s="31">
        <v>1096</v>
      </c>
      <c r="D314" s="31" t="s">
        <v>872</v>
      </c>
      <c r="E314" s="31"/>
      <c r="F314" s="34"/>
      <c r="G314" s="31" t="s">
        <v>1055</v>
      </c>
      <c r="H314" s="31" t="s">
        <v>592</v>
      </c>
      <c r="I314" s="31"/>
    </row>
    <row r="315" spans="1:10" s="35" customFormat="1" hidden="1" x14ac:dyDescent="0.2">
      <c r="A315" s="31" t="s">
        <v>515</v>
      </c>
      <c r="B315" s="31">
        <v>10</v>
      </c>
      <c r="C315" s="31">
        <v>1617</v>
      </c>
      <c r="D315" s="31" t="s">
        <v>339</v>
      </c>
      <c r="E315" s="31"/>
      <c r="F315" s="51"/>
      <c r="G315" s="31" t="s">
        <v>1073</v>
      </c>
      <c r="H315" s="31" t="s">
        <v>1095</v>
      </c>
      <c r="I315" s="54" t="s">
        <v>1096</v>
      </c>
      <c r="J315" s="52">
        <v>202</v>
      </c>
    </row>
    <row r="316" spans="1:10" s="35" customFormat="1" ht="20" hidden="1" x14ac:dyDescent="0.2">
      <c r="A316" s="31" t="s">
        <v>125</v>
      </c>
      <c r="B316" s="31">
        <v>10</v>
      </c>
      <c r="C316" s="31">
        <v>1296</v>
      </c>
      <c r="D316" s="31" t="s">
        <v>123</v>
      </c>
      <c r="E316" s="31" t="s">
        <v>124</v>
      </c>
      <c r="F316" s="34" t="s">
        <v>736</v>
      </c>
      <c r="G316" s="31" t="s">
        <v>126</v>
      </c>
      <c r="H316" s="31" t="s">
        <v>127</v>
      </c>
      <c r="I316" s="31" t="s">
        <v>128</v>
      </c>
    </row>
    <row r="317" spans="1:10" s="35" customFormat="1" hidden="1" x14ac:dyDescent="0.2">
      <c r="A317" s="31" t="s">
        <v>506</v>
      </c>
      <c r="B317" s="31">
        <v>5</v>
      </c>
      <c r="C317" s="31">
        <v>1574</v>
      </c>
      <c r="D317" s="31" t="s">
        <v>1013</v>
      </c>
      <c r="E317" s="31"/>
      <c r="F317" s="51"/>
      <c r="G317" s="31" t="s">
        <v>1062</v>
      </c>
      <c r="H317" s="31" t="s">
        <v>507</v>
      </c>
      <c r="I317" s="54" t="s">
        <v>1104</v>
      </c>
      <c r="J317" s="52">
        <v>253</v>
      </c>
    </row>
    <row r="318" spans="1:10" s="35" customFormat="1" ht="20" hidden="1" x14ac:dyDescent="0.2">
      <c r="A318" s="31" t="s">
        <v>510</v>
      </c>
      <c r="B318" s="31">
        <v>10</v>
      </c>
      <c r="C318" s="31">
        <v>849</v>
      </c>
      <c r="D318" s="31" t="s">
        <v>457</v>
      </c>
      <c r="E318" s="31" t="s">
        <v>458</v>
      </c>
      <c r="F318" s="34" t="s">
        <v>715</v>
      </c>
      <c r="G318" s="31" t="s">
        <v>459</v>
      </c>
      <c r="H318" s="31" t="s">
        <v>460</v>
      </c>
      <c r="I318" s="31" t="s">
        <v>461</v>
      </c>
    </row>
    <row r="319" spans="1:10" s="35" customFormat="1" hidden="1" x14ac:dyDescent="0.2">
      <c r="A319" s="31" t="s">
        <v>510</v>
      </c>
      <c r="B319" s="31">
        <v>10</v>
      </c>
      <c r="C319" s="31">
        <v>1233</v>
      </c>
      <c r="D319" s="31" t="s">
        <v>895</v>
      </c>
      <c r="E319" s="31"/>
      <c r="F319" s="45"/>
      <c r="G319" s="45" t="s">
        <v>1075</v>
      </c>
      <c r="H319" s="31" t="s">
        <v>520</v>
      </c>
      <c r="I319" s="31"/>
      <c r="J319" s="47"/>
    </row>
    <row r="320" spans="1:10" s="35" customFormat="1" hidden="1" x14ac:dyDescent="0.2">
      <c r="A320" s="31" t="s">
        <v>512</v>
      </c>
      <c r="B320" s="31">
        <v>10</v>
      </c>
      <c r="C320" s="31">
        <v>776</v>
      </c>
      <c r="D320" s="31" t="s">
        <v>805</v>
      </c>
      <c r="E320" s="31"/>
      <c r="F320" s="34"/>
      <c r="G320" s="31" t="s">
        <v>1055</v>
      </c>
      <c r="H320" s="31" t="s">
        <v>535</v>
      </c>
      <c r="I320" s="31"/>
    </row>
    <row r="321" spans="1:10" s="35" customFormat="1" hidden="1" x14ac:dyDescent="0.2">
      <c r="A321" s="31" t="s">
        <v>514</v>
      </c>
      <c r="B321" s="31">
        <v>10</v>
      </c>
      <c r="C321" s="31">
        <v>1304</v>
      </c>
      <c r="D321" s="31" t="s">
        <v>909</v>
      </c>
      <c r="E321" s="31"/>
      <c r="F321" s="34"/>
      <c r="G321" s="31" t="s">
        <v>1055</v>
      </c>
      <c r="H321" s="31" t="s">
        <v>627</v>
      </c>
      <c r="I321" s="31"/>
    </row>
    <row r="322" spans="1:10" s="35" customFormat="1" ht="20" hidden="1" x14ac:dyDescent="0.2">
      <c r="A322" s="31" t="s">
        <v>260</v>
      </c>
      <c r="B322" s="31">
        <v>10</v>
      </c>
      <c r="C322" s="31">
        <v>806</v>
      </c>
      <c r="D322" s="31" t="s">
        <v>446</v>
      </c>
      <c r="E322" s="31" t="s">
        <v>447</v>
      </c>
      <c r="F322" s="34" t="s">
        <v>711</v>
      </c>
      <c r="G322" s="31" t="s">
        <v>448</v>
      </c>
      <c r="H322" s="31" t="s">
        <v>449</v>
      </c>
      <c r="I322" s="31" t="s">
        <v>450</v>
      </c>
    </row>
    <row r="323" spans="1:10" s="35" customFormat="1" hidden="1" x14ac:dyDescent="0.2">
      <c r="A323" s="31" t="s">
        <v>506</v>
      </c>
      <c r="B323" s="31">
        <v>5</v>
      </c>
      <c r="C323" s="31">
        <v>1486</v>
      </c>
      <c r="D323" s="31" t="s">
        <v>966</v>
      </c>
      <c r="E323" s="31"/>
      <c r="F323" s="34"/>
      <c r="G323" s="31" t="s">
        <v>1055</v>
      </c>
      <c r="H323" s="31" t="s">
        <v>667</v>
      </c>
      <c r="I323" s="31"/>
    </row>
    <row r="324" spans="1:10" s="35" customFormat="1" hidden="1" x14ac:dyDescent="0.2">
      <c r="A324" s="31" t="s">
        <v>506</v>
      </c>
      <c r="B324" s="31">
        <v>5</v>
      </c>
      <c r="C324" s="31">
        <v>1506</v>
      </c>
      <c r="D324" s="31" t="s">
        <v>416</v>
      </c>
      <c r="E324" s="31"/>
      <c r="F324" s="34"/>
      <c r="G324" s="31" t="s">
        <v>1055</v>
      </c>
      <c r="H324" s="31" t="s">
        <v>673</v>
      </c>
      <c r="I324" s="31"/>
    </row>
    <row r="325" spans="1:10" s="35" customFormat="1" hidden="1" x14ac:dyDescent="0.2">
      <c r="A325" s="31" t="s">
        <v>514</v>
      </c>
      <c r="B325" s="31">
        <v>10</v>
      </c>
      <c r="C325" s="31">
        <v>925</v>
      </c>
      <c r="D325" s="31" t="s">
        <v>842</v>
      </c>
      <c r="E325" s="31"/>
      <c r="F325" s="34"/>
      <c r="G325" s="31" t="s">
        <v>1055</v>
      </c>
      <c r="H325" s="31" t="s">
        <v>565</v>
      </c>
      <c r="I325" s="31"/>
    </row>
    <row r="326" spans="1:10" s="35" customFormat="1" hidden="1" x14ac:dyDescent="0.2">
      <c r="A326" s="31" t="s">
        <v>510</v>
      </c>
      <c r="B326" s="31">
        <v>10</v>
      </c>
      <c r="C326" s="31">
        <v>1322</v>
      </c>
      <c r="D326" s="31" t="s">
        <v>913</v>
      </c>
      <c r="E326" s="31" t="s">
        <v>1357</v>
      </c>
      <c r="F326" s="34"/>
      <c r="G326" s="31" t="s">
        <v>1055</v>
      </c>
      <c r="H326" s="31" t="s">
        <v>629</v>
      </c>
      <c r="I326" s="31"/>
    </row>
    <row r="327" spans="1:10" s="35" customFormat="1" hidden="1" x14ac:dyDescent="0.2">
      <c r="A327" s="31" t="s">
        <v>506</v>
      </c>
      <c r="B327" s="31">
        <v>5</v>
      </c>
      <c r="C327" s="31">
        <v>1572</v>
      </c>
      <c r="D327" s="31" t="s">
        <v>1011</v>
      </c>
      <c r="E327" s="31"/>
      <c r="F327" s="45"/>
      <c r="G327" s="45" t="s">
        <v>1091</v>
      </c>
      <c r="H327" s="46" t="s">
        <v>1061</v>
      </c>
      <c r="I327" s="31"/>
      <c r="J327" s="47"/>
    </row>
    <row r="328" spans="1:10" s="35" customFormat="1" hidden="1" x14ac:dyDescent="0.2">
      <c r="A328" s="31" t="s">
        <v>515</v>
      </c>
      <c r="B328" s="31">
        <v>10</v>
      </c>
      <c r="C328" s="31">
        <v>1369</v>
      </c>
      <c r="D328" s="31" t="s">
        <v>924</v>
      </c>
      <c r="E328" s="31"/>
      <c r="F328" s="51"/>
      <c r="G328" s="31" t="s">
        <v>1073</v>
      </c>
      <c r="H328" s="31" t="s">
        <v>1095</v>
      </c>
      <c r="I328" s="54" t="s">
        <v>1096</v>
      </c>
      <c r="J328" s="52">
        <v>202</v>
      </c>
    </row>
    <row r="329" spans="1:10" s="35" customFormat="1" hidden="1" x14ac:dyDescent="0.2">
      <c r="A329" s="31" t="s">
        <v>510</v>
      </c>
      <c r="B329" s="31">
        <v>10</v>
      </c>
      <c r="C329" s="31">
        <v>848</v>
      </c>
      <c r="D329" s="31" t="s">
        <v>828</v>
      </c>
      <c r="E329" s="31"/>
      <c r="F329" s="45"/>
      <c r="G329" s="45" t="s">
        <v>1075</v>
      </c>
      <c r="H329" s="31" t="s">
        <v>520</v>
      </c>
      <c r="I329" s="31"/>
      <c r="J329" s="47"/>
    </row>
    <row r="330" spans="1:10" s="35" customFormat="1" hidden="1" x14ac:dyDescent="0.2">
      <c r="A330" s="31" t="s">
        <v>506</v>
      </c>
      <c r="B330" s="31">
        <v>5</v>
      </c>
      <c r="C330" s="31">
        <v>1626</v>
      </c>
      <c r="D330" s="31" t="s">
        <v>352</v>
      </c>
      <c r="E330" s="31"/>
      <c r="F330" s="45"/>
      <c r="G330" s="45" t="s">
        <v>1091</v>
      </c>
      <c r="H330" s="46" t="s">
        <v>1061</v>
      </c>
      <c r="I330" s="31"/>
      <c r="J330" s="47"/>
    </row>
    <row r="331" spans="1:10" s="35" customFormat="1" hidden="1" x14ac:dyDescent="0.2">
      <c r="A331" s="31" t="s">
        <v>78</v>
      </c>
      <c r="B331" s="31">
        <v>10</v>
      </c>
      <c r="C331" s="31">
        <v>1487</v>
      </c>
      <c r="D331" s="31" t="s">
        <v>967</v>
      </c>
      <c r="E331" s="31"/>
      <c r="F331" s="34"/>
      <c r="G331" s="31" t="s">
        <v>1055</v>
      </c>
      <c r="H331" s="31" t="s">
        <v>669</v>
      </c>
      <c r="I331" s="31"/>
    </row>
    <row r="332" spans="1:10" s="35" customFormat="1" ht="20" hidden="1" x14ac:dyDescent="0.2">
      <c r="A332" s="31" t="s">
        <v>163</v>
      </c>
      <c r="B332" s="31">
        <v>10</v>
      </c>
      <c r="C332" s="31">
        <v>1485</v>
      </c>
      <c r="D332" s="31" t="s">
        <v>965</v>
      </c>
      <c r="E332" s="31"/>
      <c r="F332" s="34"/>
      <c r="G332" s="31" t="s">
        <v>1055</v>
      </c>
      <c r="H332" s="31" t="s">
        <v>668</v>
      </c>
      <c r="I332" s="31"/>
    </row>
    <row r="333" spans="1:10" s="35" customFormat="1" ht="20" hidden="1" x14ac:dyDescent="0.2">
      <c r="A333" s="31" t="s">
        <v>169</v>
      </c>
      <c r="B333" s="31">
        <v>10</v>
      </c>
      <c r="C333" s="31">
        <v>1434</v>
      </c>
      <c r="D333" s="31" t="s">
        <v>167</v>
      </c>
      <c r="E333" s="31" t="s">
        <v>168</v>
      </c>
      <c r="F333" s="34" t="s">
        <v>704</v>
      </c>
      <c r="G333" s="31" t="s">
        <v>170</v>
      </c>
      <c r="H333" s="31" t="s">
        <v>171</v>
      </c>
      <c r="I333" s="31" t="s">
        <v>172</v>
      </c>
    </row>
    <row r="334" spans="1:10" s="35" customFormat="1" ht="20" hidden="1" x14ac:dyDescent="0.2">
      <c r="A334" s="31" t="s">
        <v>506</v>
      </c>
      <c r="B334" s="31">
        <v>5</v>
      </c>
      <c r="C334" s="31">
        <v>1546</v>
      </c>
      <c r="D334" s="31" t="s">
        <v>238</v>
      </c>
      <c r="E334" s="31" t="s">
        <v>239</v>
      </c>
      <c r="F334" s="34" t="s">
        <v>754</v>
      </c>
      <c r="G334" s="31" t="s">
        <v>240</v>
      </c>
      <c r="H334" s="31" t="s">
        <v>241</v>
      </c>
      <c r="I334" s="31" t="s">
        <v>242</v>
      </c>
    </row>
    <row r="335" spans="1:10" s="35" customFormat="1" ht="20" hidden="1" x14ac:dyDescent="0.2">
      <c r="A335" s="31" t="s">
        <v>506</v>
      </c>
      <c r="B335" s="31">
        <v>5</v>
      </c>
      <c r="C335" s="31">
        <v>1655</v>
      </c>
      <c r="D335" s="31" t="s">
        <v>389</v>
      </c>
      <c r="E335" s="31" t="s">
        <v>390</v>
      </c>
      <c r="F335" s="34"/>
      <c r="G335" s="31" t="s">
        <v>299</v>
      </c>
      <c r="H335" s="31" t="s">
        <v>300</v>
      </c>
      <c r="I335" s="31" t="s">
        <v>301</v>
      </c>
    </row>
    <row r="336" spans="1:10" s="35" customFormat="1" ht="20" hidden="1" x14ac:dyDescent="0.2">
      <c r="A336" s="31" t="s">
        <v>506</v>
      </c>
      <c r="B336" s="31">
        <v>5</v>
      </c>
      <c r="C336" s="31">
        <v>1530</v>
      </c>
      <c r="D336" s="31" t="s">
        <v>988</v>
      </c>
      <c r="E336" s="31"/>
      <c r="F336" s="34"/>
      <c r="G336" s="31" t="s">
        <v>1055</v>
      </c>
      <c r="H336" s="31" t="s">
        <v>684</v>
      </c>
      <c r="I336" s="31"/>
    </row>
    <row r="337" spans="1:10" s="35" customFormat="1" hidden="1" x14ac:dyDescent="0.2">
      <c r="A337" s="31" t="s">
        <v>509</v>
      </c>
      <c r="B337" s="32">
        <v>10</v>
      </c>
      <c r="C337" s="31">
        <v>1139</v>
      </c>
      <c r="D337" s="31" t="s">
        <v>881</v>
      </c>
      <c r="E337" s="46" t="s">
        <v>1488</v>
      </c>
      <c r="F337" s="34"/>
      <c r="G337" s="31" t="s">
        <v>1055</v>
      </c>
      <c r="H337" s="31" t="s">
        <v>603</v>
      </c>
      <c r="I337" s="31"/>
    </row>
    <row r="338" spans="1:10" s="35" customFormat="1" ht="20" hidden="1" x14ac:dyDescent="0.2">
      <c r="A338" s="31" t="s">
        <v>271</v>
      </c>
      <c r="B338" s="31">
        <v>10</v>
      </c>
      <c r="C338" s="31">
        <v>980</v>
      </c>
      <c r="D338" s="31" t="s">
        <v>854</v>
      </c>
      <c r="E338" s="31" t="s">
        <v>1052</v>
      </c>
      <c r="F338" s="34"/>
      <c r="G338" s="31" t="s">
        <v>1055</v>
      </c>
      <c r="H338" s="31" t="s">
        <v>577</v>
      </c>
      <c r="I338" s="31"/>
    </row>
    <row r="339" spans="1:10" s="35" customFormat="1" ht="11.5" hidden="1" x14ac:dyDescent="0.2">
      <c r="A339" s="31" t="s">
        <v>506</v>
      </c>
      <c r="B339" s="36" t="s">
        <v>1449</v>
      </c>
      <c r="C339" s="37">
        <v>229</v>
      </c>
      <c r="D339" s="38" t="s">
        <v>1181</v>
      </c>
      <c r="E339" s="39" t="s">
        <v>1184</v>
      </c>
      <c r="F339" s="40"/>
      <c r="G339" s="41" t="s">
        <v>1367</v>
      </c>
      <c r="H339" s="40" t="s">
        <v>1383</v>
      </c>
      <c r="I339" s="32"/>
      <c r="J339" s="42"/>
    </row>
    <row r="340" spans="1:10" s="35" customFormat="1" ht="20" hidden="1" x14ac:dyDescent="0.2">
      <c r="A340" s="31" t="s">
        <v>169</v>
      </c>
      <c r="B340" s="32">
        <v>10</v>
      </c>
      <c r="C340" s="31">
        <v>1665</v>
      </c>
      <c r="D340" s="31" t="s">
        <v>398</v>
      </c>
      <c r="E340" s="31" t="s">
        <v>1365</v>
      </c>
      <c r="F340" s="51"/>
      <c r="G340" s="31" t="s">
        <v>311</v>
      </c>
      <c r="H340" s="31" t="s">
        <v>312</v>
      </c>
      <c r="I340" s="31" t="s">
        <v>313</v>
      </c>
      <c r="J340" s="52"/>
    </row>
    <row r="341" spans="1:10" s="35" customFormat="1" ht="20" hidden="1" x14ac:dyDescent="0.2">
      <c r="A341" s="31" t="s">
        <v>510</v>
      </c>
      <c r="B341" s="32">
        <v>10</v>
      </c>
      <c r="C341" s="31">
        <v>906</v>
      </c>
      <c r="D341" s="31" t="s">
        <v>476</v>
      </c>
      <c r="E341" s="31" t="s">
        <v>477</v>
      </c>
      <c r="F341" s="45" t="s">
        <v>706</v>
      </c>
      <c r="G341" s="31" t="s">
        <v>478</v>
      </c>
      <c r="H341" s="31" t="s">
        <v>479</v>
      </c>
      <c r="I341" s="31" t="s">
        <v>480</v>
      </c>
    </row>
    <row r="342" spans="1:10" s="35" customFormat="1" ht="20" hidden="1" x14ac:dyDescent="0.2">
      <c r="A342" s="31" t="s">
        <v>21</v>
      </c>
      <c r="B342" s="31">
        <v>10</v>
      </c>
      <c r="C342" s="31">
        <v>1611</v>
      </c>
      <c r="D342" s="31" t="s">
        <v>326</v>
      </c>
      <c r="E342" s="31" t="s">
        <v>327</v>
      </c>
      <c r="F342" s="34" t="s">
        <v>771</v>
      </c>
      <c r="G342" s="31" t="s">
        <v>22</v>
      </c>
      <c r="H342" s="31" t="s">
        <v>23</v>
      </c>
      <c r="I342" s="31" t="s">
        <v>24</v>
      </c>
    </row>
    <row r="343" spans="1:10" s="35" customFormat="1" ht="20" hidden="1" x14ac:dyDescent="0.2">
      <c r="A343" s="31" t="s">
        <v>1024</v>
      </c>
      <c r="B343" s="31">
        <v>10</v>
      </c>
      <c r="C343" s="31">
        <v>793</v>
      </c>
      <c r="D343" s="31" t="s">
        <v>813</v>
      </c>
      <c r="E343" s="31"/>
      <c r="F343" s="34"/>
      <c r="G343" s="31" t="s">
        <v>1055</v>
      </c>
      <c r="H343" s="31" t="s">
        <v>541</v>
      </c>
      <c r="I343" s="31"/>
    </row>
    <row r="344" spans="1:10" s="35" customFormat="1" ht="20" hidden="1" x14ac:dyDescent="0.2">
      <c r="A344" s="31" t="s">
        <v>506</v>
      </c>
      <c r="B344" s="31">
        <v>5</v>
      </c>
      <c r="C344" s="31">
        <v>1642</v>
      </c>
      <c r="D344" s="31" t="s">
        <v>373</v>
      </c>
      <c r="E344" s="31"/>
      <c r="F344" s="51"/>
      <c r="G344" s="31" t="s">
        <v>95</v>
      </c>
      <c r="H344" s="46" t="s">
        <v>96</v>
      </c>
      <c r="I344" s="31" t="s">
        <v>1098</v>
      </c>
      <c r="J344" s="52"/>
    </row>
    <row r="345" spans="1:10" s="35" customFormat="1" ht="20" hidden="1" x14ac:dyDescent="0.2">
      <c r="A345" s="31" t="s">
        <v>506</v>
      </c>
      <c r="B345" s="31">
        <v>5</v>
      </c>
      <c r="C345" s="31">
        <v>1443</v>
      </c>
      <c r="D345" s="31" t="s">
        <v>945</v>
      </c>
      <c r="E345" s="31"/>
      <c r="F345" s="45"/>
      <c r="G345" s="45" t="s">
        <v>1070</v>
      </c>
      <c r="H345" s="46" t="s">
        <v>1066</v>
      </c>
      <c r="I345" s="31"/>
      <c r="J345" s="47"/>
    </row>
    <row r="346" spans="1:10" s="35" customFormat="1" hidden="1" x14ac:dyDescent="0.2">
      <c r="A346" s="31" t="s">
        <v>513</v>
      </c>
      <c r="B346" s="31">
        <v>10</v>
      </c>
      <c r="C346" s="31">
        <v>1224</v>
      </c>
      <c r="D346" s="31" t="s">
        <v>893</v>
      </c>
      <c r="E346" s="31"/>
      <c r="F346" s="34"/>
      <c r="G346" s="31" t="s">
        <v>1055</v>
      </c>
      <c r="H346" s="31" t="s">
        <v>613</v>
      </c>
      <c r="I346" s="31"/>
    </row>
    <row r="347" spans="1:10" s="35" customFormat="1" ht="20" hidden="1" x14ac:dyDescent="0.2">
      <c r="A347" s="31" t="s">
        <v>506</v>
      </c>
      <c r="B347" s="31">
        <v>5</v>
      </c>
      <c r="C347" s="31">
        <v>1592</v>
      </c>
      <c r="D347" s="31" t="s">
        <v>1017</v>
      </c>
      <c r="E347" s="31"/>
      <c r="F347" s="45"/>
      <c r="G347" s="45" t="s">
        <v>1070</v>
      </c>
      <c r="H347" s="46" t="s">
        <v>1066</v>
      </c>
      <c r="I347" s="31"/>
      <c r="J347" s="47"/>
    </row>
    <row r="348" spans="1:10" s="64" customFormat="1" hidden="1" x14ac:dyDescent="0.2">
      <c r="A348" s="49" t="s">
        <v>169</v>
      </c>
      <c r="B348" s="49">
        <v>10</v>
      </c>
      <c r="C348" s="49">
        <v>1351</v>
      </c>
      <c r="D348" s="49" t="s">
        <v>921</v>
      </c>
      <c r="E348" s="49"/>
      <c r="F348" s="63"/>
      <c r="G348" s="49" t="s">
        <v>1055</v>
      </c>
      <c r="H348" s="49" t="s">
        <v>531</v>
      </c>
      <c r="I348" s="49"/>
      <c r="J348" s="35"/>
    </row>
    <row r="349" spans="1:10" s="64" customFormat="1" ht="20" hidden="1" x14ac:dyDescent="0.2">
      <c r="A349" s="49" t="s">
        <v>421</v>
      </c>
      <c r="B349" s="61">
        <v>10</v>
      </c>
      <c r="C349" s="49">
        <v>835</v>
      </c>
      <c r="D349" s="65" t="s">
        <v>822</v>
      </c>
      <c r="E349" s="49" t="s">
        <v>1221</v>
      </c>
      <c r="F349" s="63"/>
      <c r="G349" s="65" t="s">
        <v>1055</v>
      </c>
      <c r="H349" s="65" t="s">
        <v>549</v>
      </c>
      <c r="I349" s="49"/>
      <c r="J349" s="35"/>
    </row>
    <row r="350" spans="1:10" s="64" customFormat="1" hidden="1" x14ac:dyDescent="0.2">
      <c r="A350" s="49" t="s">
        <v>511</v>
      </c>
      <c r="B350" s="49">
        <v>10</v>
      </c>
      <c r="C350" s="49">
        <v>901</v>
      </c>
      <c r="D350" s="49" t="s">
        <v>839</v>
      </c>
      <c r="E350" s="49"/>
      <c r="F350" s="62"/>
      <c r="G350" s="66" t="s">
        <v>1086</v>
      </c>
      <c r="H350" s="49" t="s">
        <v>1101</v>
      </c>
      <c r="I350" s="57" t="s">
        <v>1102</v>
      </c>
      <c r="J350" s="52">
        <v>277</v>
      </c>
    </row>
    <row r="351" spans="1:10" s="64" customFormat="1" hidden="1" x14ac:dyDescent="0.2">
      <c r="A351" s="49" t="s">
        <v>506</v>
      </c>
      <c r="B351" s="49">
        <v>5</v>
      </c>
      <c r="C351" s="49">
        <v>1464</v>
      </c>
      <c r="D351" s="49" t="s">
        <v>955</v>
      </c>
      <c r="E351" s="49"/>
      <c r="F351" s="62"/>
      <c r="G351" s="49" t="s">
        <v>1085</v>
      </c>
      <c r="H351" s="49" t="s">
        <v>582</v>
      </c>
      <c r="I351" s="57" t="s">
        <v>1106</v>
      </c>
      <c r="J351" s="52">
        <v>288</v>
      </c>
    </row>
    <row r="352" spans="1:10" s="64" customFormat="1" hidden="1" x14ac:dyDescent="0.2">
      <c r="A352" s="49" t="s">
        <v>511</v>
      </c>
      <c r="B352" s="49">
        <v>10</v>
      </c>
      <c r="C352" s="49">
        <v>1556</v>
      </c>
      <c r="D352" s="49" t="s">
        <v>1002</v>
      </c>
      <c r="E352" s="49"/>
      <c r="F352" s="63"/>
      <c r="G352" s="49" t="s">
        <v>1055</v>
      </c>
      <c r="H352" s="49" t="s">
        <v>690</v>
      </c>
      <c r="I352" s="49"/>
      <c r="J352" s="35"/>
    </row>
    <row r="353" spans="1:10" s="64" customFormat="1" hidden="1" x14ac:dyDescent="0.2">
      <c r="A353" s="49" t="s">
        <v>510</v>
      </c>
      <c r="B353" s="49">
        <v>10</v>
      </c>
      <c r="C353" s="49">
        <v>1420</v>
      </c>
      <c r="D353" s="49" t="s">
        <v>937</v>
      </c>
      <c r="E353" s="49"/>
      <c r="F353" s="63"/>
      <c r="G353" s="49" t="s">
        <v>1055</v>
      </c>
      <c r="H353" s="49" t="s">
        <v>647</v>
      </c>
      <c r="I353" s="49"/>
      <c r="J353" s="35"/>
    </row>
    <row r="354" spans="1:10" s="64" customFormat="1" ht="20" hidden="1" x14ac:dyDescent="0.2">
      <c r="A354" s="49" t="s">
        <v>506</v>
      </c>
      <c r="B354" s="49">
        <v>5</v>
      </c>
      <c r="C354" s="49">
        <v>1597</v>
      </c>
      <c r="D354" s="49" t="s">
        <v>314</v>
      </c>
      <c r="E354" s="49" t="s">
        <v>315</v>
      </c>
      <c r="F354" s="63" t="s">
        <v>755</v>
      </c>
      <c r="G354" s="49" t="s">
        <v>245</v>
      </c>
      <c r="H354" s="49" t="s">
        <v>34</v>
      </c>
      <c r="I354" s="49"/>
      <c r="J354" s="52">
        <v>271</v>
      </c>
    </row>
    <row r="355" spans="1:10" s="64" customFormat="1" ht="20" hidden="1" x14ac:dyDescent="0.2">
      <c r="A355" s="49" t="s">
        <v>506</v>
      </c>
      <c r="B355" s="49">
        <v>5</v>
      </c>
      <c r="C355" s="49">
        <v>1548</v>
      </c>
      <c r="D355" s="49" t="s">
        <v>243</v>
      </c>
      <c r="E355" s="49" t="s">
        <v>244</v>
      </c>
      <c r="F355" s="63" t="s">
        <v>755</v>
      </c>
      <c r="G355" s="49" t="s">
        <v>245</v>
      </c>
      <c r="H355" s="49" t="s">
        <v>34</v>
      </c>
      <c r="I355" s="49"/>
      <c r="J355" s="52">
        <v>271</v>
      </c>
    </row>
    <row r="356" spans="1:10" s="64" customFormat="1" ht="20" hidden="1" x14ac:dyDescent="0.2">
      <c r="A356" s="49" t="s">
        <v>506</v>
      </c>
      <c r="B356" s="49">
        <v>5</v>
      </c>
      <c r="C356" s="49">
        <v>1614</v>
      </c>
      <c r="D356" s="49" t="s">
        <v>330</v>
      </c>
      <c r="E356" s="49" t="s">
        <v>331</v>
      </c>
      <c r="F356" s="63" t="s">
        <v>705</v>
      </c>
      <c r="G356" s="49" t="s">
        <v>42</v>
      </c>
      <c r="H356" s="49" t="s">
        <v>43</v>
      </c>
      <c r="I356" s="49" t="s">
        <v>44</v>
      </c>
      <c r="J356" s="35"/>
    </row>
    <row r="357" spans="1:10" s="64" customFormat="1" ht="11.5" x14ac:dyDescent="0.2">
      <c r="B357" s="67" t="s">
        <v>1449</v>
      </c>
      <c r="C357" s="68">
        <v>325</v>
      </c>
      <c r="D357" s="69" t="s">
        <v>1338</v>
      </c>
      <c r="E357" s="70" t="s">
        <v>1341</v>
      </c>
      <c r="F357" s="71"/>
      <c r="G357" s="72" t="s">
        <v>1431</v>
      </c>
      <c r="H357" s="73" t="s">
        <v>1489</v>
      </c>
      <c r="J357" s="42"/>
    </row>
    <row r="358" spans="1:10" s="64" customFormat="1" hidden="1" x14ac:dyDescent="0.2">
      <c r="A358" s="49" t="s">
        <v>513</v>
      </c>
      <c r="B358" s="49">
        <v>10</v>
      </c>
      <c r="C358" s="49">
        <v>777</v>
      </c>
      <c r="D358" s="49" t="s">
        <v>806</v>
      </c>
      <c r="E358" s="49" t="s">
        <v>423</v>
      </c>
      <c r="F358" s="63"/>
      <c r="G358" s="49" t="s">
        <v>424</v>
      </c>
      <c r="H358" s="49" t="s">
        <v>425</v>
      </c>
      <c r="I358" s="49" t="s">
        <v>426</v>
      </c>
      <c r="J358" s="35"/>
    </row>
    <row r="359" spans="1:10" s="64" customFormat="1" ht="20" hidden="1" x14ac:dyDescent="0.2">
      <c r="A359" s="49" t="s">
        <v>506</v>
      </c>
      <c r="B359" s="49">
        <v>5</v>
      </c>
      <c r="C359" s="49">
        <v>1488</v>
      </c>
      <c r="D359" s="49" t="s">
        <v>206</v>
      </c>
      <c r="E359" s="49" t="s">
        <v>207</v>
      </c>
      <c r="F359" s="63" t="s">
        <v>748</v>
      </c>
      <c r="G359" s="49" t="s">
        <v>16</v>
      </c>
      <c r="H359" s="49" t="s">
        <v>17</v>
      </c>
      <c r="I359" s="49" t="s">
        <v>18</v>
      </c>
      <c r="J359" s="35"/>
    </row>
    <row r="360" spans="1:10" s="64" customFormat="1" hidden="1" x14ac:dyDescent="0.2">
      <c r="A360" s="49" t="s">
        <v>510</v>
      </c>
      <c r="B360" s="49">
        <v>10</v>
      </c>
      <c r="C360" s="49">
        <v>1031</v>
      </c>
      <c r="D360" s="49" t="s">
        <v>861</v>
      </c>
      <c r="E360" s="49"/>
      <c r="F360" s="66"/>
      <c r="G360" s="66" t="s">
        <v>1075</v>
      </c>
      <c r="H360" s="49" t="s">
        <v>520</v>
      </c>
      <c r="I360" s="49"/>
      <c r="J360" s="47"/>
    </row>
    <row r="361" spans="1:10" s="64" customFormat="1" hidden="1" x14ac:dyDescent="0.2">
      <c r="A361" s="49" t="s">
        <v>511</v>
      </c>
      <c r="B361" s="49">
        <v>10</v>
      </c>
      <c r="C361" s="49">
        <v>1440</v>
      </c>
      <c r="D361" s="49" t="s">
        <v>414</v>
      </c>
      <c r="E361" s="49" t="s">
        <v>1053</v>
      </c>
      <c r="F361" s="63"/>
      <c r="G361" s="49" t="s">
        <v>1055</v>
      </c>
      <c r="H361" s="49" t="s">
        <v>653</v>
      </c>
      <c r="I361" s="49"/>
      <c r="J361" s="35"/>
    </row>
    <row r="362" spans="1:10" s="64" customFormat="1" hidden="1" x14ac:dyDescent="0.2">
      <c r="A362" s="49" t="s">
        <v>506</v>
      </c>
      <c r="B362" s="49">
        <v>5</v>
      </c>
      <c r="C362" s="49">
        <v>1448</v>
      </c>
      <c r="D362" s="49" t="s">
        <v>949</v>
      </c>
      <c r="E362" s="49" t="s">
        <v>178</v>
      </c>
      <c r="F362" s="63"/>
      <c r="G362" s="49" t="s">
        <v>179</v>
      </c>
      <c r="H362" s="49" t="s">
        <v>180</v>
      </c>
      <c r="I362" s="49" t="s">
        <v>181</v>
      </c>
      <c r="J362" s="35"/>
    </row>
    <row r="363" spans="1:10" s="64" customFormat="1" ht="20" hidden="1" x14ac:dyDescent="0.2">
      <c r="A363" s="49" t="s">
        <v>512</v>
      </c>
      <c r="B363" s="49">
        <v>10</v>
      </c>
      <c r="C363" s="49">
        <v>1005</v>
      </c>
      <c r="D363" s="49" t="s">
        <v>3</v>
      </c>
      <c r="E363" s="49" t="s">
        <v>4</v>
      </c>
      <c r="F363" s="63" t="s">
        <v>722</v>
      </c>
      <c r="G363" s="49" t="s">
        <v>5</v>
      </c>
      <c r="H363" s="49" t="s">
        <v>6</v>
      </c>
      <c r="I363" s="49" t="s">
        <v>7</v>
      </c>
      <c r="J363" s="35"/>
    </row>
    <row r="364" spans="1:10" s="64" customFormat="1" hidden="1" x14ac:dyDescent="0.2">
      <c r="A364" s="49" t="s">
        <v>510</v>
      </c>
      <c r="B364" s="49">
        <v>10</v>
      </c>
      <c r="C364" s="49">
        <v>1325</v>
      </c>
      <c r="D364" s="49" t="s">
        <v>915</v>
      </c>
      <c r="E364" s="49"/>
      <c r="F364" s="62"/>
      <c r="G364" s="49" t="s">
        <v>1058</v>
      </c>
      <c r="H364" s="49" t="s">
        <v>519</v>
      </c>
      <c r="I364" s="57" t="s">
        <v>1094</v>
      </c>
      <c r="J364" s="52">
        <v>264</v>
      </c>
    </row>
    <row r="365" spans="1:10" s="64" customFormat="1" ht="20" hidden="1" x14ac:dyDescent="0.2">
      <c r="A365" s="49" t="s">
        <v>510</v>
      </c>
      <c r="B365" s="49">
        <v>10</v>
      </c>
      <c r="C365" s="49">
        <v>1308</v>
      </c>
      <c r="D365" s="49" t="s">
        <v>130</v>
      </c>
      <c r="E365" s="49" t="s">
        <v>131</v>
      </c>
      <c r="F365" s="63" t="s">
        <v>737</v>
      </c>
      <c r="G365" s="49" t="s">
        <v>132</v>
      </c>
      <c r="H365" s="49" t="s">
        <v>133</v>
      </c>
      <c r="I365" s="49" t="s">
        <v>134</v>
      </c>
      <c r="J365" s="35"/>
    </row>
    <row r="366" spans="1:10" s="64" customFormat="1" hidden="1" x14ac:dyDescent="0.2">
      <c r="A366" s="49" t="s">
        <v>510</v>
      </c>
      <c r="B366" s="49">
        <v>10</v>
      </c>
      <c r="C366" s="49">
        <v>1132</v>
      </c>
      <c r="D366" s="49" t="s">
        <v>879</v>
      </c>
      <c r="E366" s="49"/>
      <c r="F366" s="63"/>
      <c r="G366" s="49" t="s">
        <v>1055</v>
      </c>
      <c r="H366" s="49" t="s">
        <v>599</v>
      </c>
      <c r="I366" s="49"/>
      <c r="J366" s="35"/>
    </row>
    <row r="367" spans="1:10" s="64" customFormat="1" ht="20" hidden="1" x14ac:dyDescent="0.2">
      <c r="A367" s="49" t="s">
        <v>163</v>
      </c>
      <c r="B367" s="49">
        <v>10</v>
      </c>
      <c r="C367" s="49">
        <v>1426</v>
      </c>
      <c r="D367" s="49" t="s">
        <v>161</v>
      </c>
      <c r="E367" s="49" t="s">
        <v>162</v>
      </c>
      <c r="F367" s="63" t="s">
        <v>742</v>
      </c>
      <c r="G367" s="49" t="s">
        <v>164</v>
      </c>
      <c r="H367" s="49" t="s">
        <v>165</v>
      </c>
      <c r="I367" s="49" t="s">
        <v>166</v>
      </c>
      <c r="J367" s="35"/>
    </row>
    <row r="368" spans="1:10" s="64" customFormat="1" ht="20" hidden="1" x14ac:dyDescent="0.2">
      <c r="A368" s="49" t="s">
        <v>412</v>
      </c>
      <c r="B368" s="49">
        <v>10</v>
      </c>
      <c r="C368" s="49">
        <v>1167</v>
      </c>
      <c r="D368" s="49" t="s">
        <v>885</v>
      </c>
      <c r="E368" s="49"/>
      <c r="F368" s="63"/>
      <c r="G368" s="49" t="s">
        <v>1055</v>
      </c>
      <c r="H368" s="49" t="s">
        <v>606</v>
      </c>
      <c r="I368" s="49"/>
      <c r="J368" s="35"/>
    </row>
    <row r="369" spans="1:10" s="64" customFormat="1" ht="20" hidden="1" x14ac:dyDescent="0.2">
      <c r="A369" s="49" t="s">
        <v>506</v>
      </c>
      <c r="B369" s="49">
        <v>5</v>
      </c>
      <c r="C369" s="49">
        <v>1644</v>
      </c>
      <c r="D369" s="49" t="s">
        <v>376</v>
      </c>
      <c r="E369" s="49" t="s">
        <v>377</v>
      </c>
      <c r="F369" s="63" t="s">
        <v>783</v>
      </c>
      <c r="G369" s="49" t="s">
        <v>16</v>
      </c>
      <c r="H369" s="49" t="s">
        <v>17</v>
      </c>
      <c r="I369" s="49" t="s">
        <v>18</v>
      </c>
      <c r="J369" s="35"/>
    </row>
    <row r="370" spans="1:10" s="64" customFormat="1" hidden="1" x14ac:dyDescent="0.2">
      <c r="A370" s="49" t="s">
        <v>509</v>
      </c>
      <c r="B370" s="61">
        <v>10</v>
      </c>
      <c r="C370" s="49">
        <v>1395</v>
      </c>
      <c r="D370" s="49" t="s">
        <v>932</v>
      </c>
      <c r="E370" s="49" t="s">
        <v>1054</v>
      </c>
      <c r="F370" s="63"/>
      <c r="G370" s="49" t="s">
        <v>1055</v>
      </c>
      <c r="H370" s="49" t="s">
        <v>642</v>
      </c>
      <c r="I370" s="49"/>
      <c r="J370" s="35"/>
    </row>
    <row r="371" spans="1:10" s="64" customFormat="1" ht="20" hidden="1" x14ac:dyDescent="0.2">
      <c r="A371" s="49" t="s">
        <v>506</v>
      </c>
      <c r="B371" s="49">
        <v>5</v>
      </c>
      <c r="C371" s="49">
        <v>1580</v>
      </c>
      <c r="D371" s="49" t="s">
        <v>275</v>
      </c>
      <c r="E371" s="49" t="s">
        <v>276</v>
      </c>
      <c r="F371" s="63" t="s">
        <v>760</v>
      </c>
      <c r="G371" s="49" t="s">
        <v>277</v>
      </c>
      <c r="H371" s="49" t="s">
        <v>278</v>
      </c>
      <c r="I371" s="49" t="s">
        <v>279</v>
      </c>
      <c r="J371" s="35"/>
    </row>
    <row r="372" spans="1:10" s="64" customFormat="1" ht="20" hidden="1" x14ac:dyDescent="0.2">
      <c r="A372" s="49" t="s">
        <v>1027</v>
      </c>
      <c r="B372" s="49">
        <v>10</v>
      </c>
      <c r="C372" s="49">
        <v>1140</v>
      </c>
      <c r="D372" s="49" t="s">
        <v>882</v>
      </c>
      <c r="E372" s="49"/>
      <c r="F372" s="63"/>
      <c r="G372" s="49" t="s">
        <v>1055</v>
      </c>
      <c r="H372" s="49" t="s">
        <v>604</v>
      </c>
      <c r="I372" s="49"/>
      <c r="J372" s="35"/>
    </row>
    <row r="373" spans="1:10" s="64" customFormat="1" ht="20" hidden="1" x14ac:dyDescent="0.2">
      <c r="A373" s="49" t="s">
        <v>515</v>
      </c>
      <c r="B373" s="49">
        <v>10</v>
      </c>
      <c r="C373" s="49">
        <v>838</v>
      </c>
      <c r="D373" s="49" t="s">
        <v>823</v>
      </c>
      <c r="E373" s="49"/>
      <c r="F373" s="63"/>
      <c r="G373" s="49" t="s">
        <v>1055</v>
      </c>
      <c r="H373" s="49" t="s">
        <v>553</v>
      </c>
      <c r="I373" s="49"/>
      <c r="J373" s="35"/>
    </row>
    <row r="374" spans="1:10" s="64" customFormat="1" hidden="1" x14ac:dyDescent="0.2">
      <c r="A374" s="49" t="s">
        <v>1036</v>
      </c>
      <c r="B374" s="49">
        <v>10</v>
      </c>
      <c r="C374" s="49">
        <v>1095</v>
      </c>
      <c r="D374" s="49" t="s">
        <v>871</v>
      </c>
      <c r="E374" s="49"/>
      <c r="F374" s="63"/>
      <c r="G374" s="49" t="s">
        <v>1055</v>
      </c>
      <c r="H374" s="49" t="s">
        <v>593</v>
      </c>
      <c r="I374" s="49"/>
      <c r="J374" s="35"/>
    </row>
    <row r="375" spans="1:10" s="64" customFormat="1" hidden="1" x14ac:dyDescent="0.2">
      <c r="A375" s="49" t="s">
        <v>506</v>
      </c>
      <c r="B375" s="49">
        <v>5</v>
      </c>
      <c r="C375" s="49">
        <v>1605</v>
      </c>
      <c r="D375" s="49" t="s">
        <v>1022</v>
      </c>
      <c r="E375" s="49"/>
      <c r="F375" s="62"/>
      <c r="G375" s="49" t="s">
        <v>1087</v>
      </c>
      <c r="H375" s="49" t="s">
        <v>699</v>
      </c>
      <c r="I375" s="57" t="s">
        <v>1103</v>
      </c>
      <c r="J375" s="52">
        <v>263</v>
      </c>
    </row>
    <row r="376" spans="1:10" s="64" customFormat="1" ht="11.5" hidden="1" x14ac:dyDescent="0.2">
      <c r="A376" s="31" t="s">
        <v>506</v>
      </c>
      <c r="B376" s="74" t="s">
        <v>1449</v>
      </c>
      <c r="C376" s="68">
        <v>256</v>
      </c>
      <c r="D376" s="69" t="s">
        <v>1186</v>
      </c>
      <c r="E376" s="70" t="s">
        <v>1188</v>
      </c>
      <c r="F376" s="71"/>
      <c r="G376" s="72" t="s">
        <v>1367</v>
      </c>
      <c r="H376" s="71" t="s">
        <v>1383</v>
      </c>
      <c r="I376" s="61"/>
      <c r="J376" s="42"/>
    </row>
    <row r="377" spans="1:10" s="64" customFormat="1" ht="20" hidden="1" x14ac:dyDescent="0.2">
      <c r="A377" s="49" t="s">
        <v>510</v>
      </c>
      <c r="B377" s="49">
        <v>10</v>
      </c>
      <c r="C377" s="49">
        <v>853</v>
      </c>
      <c r="D377" s="49" t="s">
        <v>462</v>
      </c>
      <c r="E377" s="49" t="s">
        <v>463</v>
      </c>
      <c r="F377" s="63" t="s">
        <v>716</v>
      </c>
      <c r="G377" s="49" t="s">
        <v>464</v>
      </c>
      <c r="H377" s="49" t="s">
        <v>420</v>
      </c>
      <c r="I377" s="49" t="s">
        <v>465</v>
      </c>
      <c r="J377" s="35"/>
    </row>
    <row r="378" spans="1:10" s="64" customFormat="1" hidden="1" x14ac:dyDescent="0.2">
      <c r="A378" s="49" t="s">
        <v>510</v>
      </c>
      <c r="B378" s="49">
        <v>10</v>
      </c>
      <c r="C378" s="49">
        <v>1305</v>
      </c>
      <c r="D378" s="49" t="s">
        <v>129</v>
      </c>
      <c r="E378" s="49"/>
      <c r="F378" s="63"/>
      <c r="G378" s="49" t="s">
        <v>1055</v>
      </c>
      <c r="H378" s="49" t="s">
        <v>625</v>
      </c>
      <c r="I378" s="49"/>
      <c r="J378" s="35"/>
    </row>
    <row r="379" spans="1:10" s="64" customFormat="1" ht="20" hidden="1" x14ac:dyDescent="0.2">
      <c r="A379" s="49" t="s">
        <v>511</v>
      </c>
      <c r="B379" s="49">
        <v>10</v>
      </c>
      <c r="C379" s="49">
        <v>1064</v>
      </c>
      <c r="D379" s="49" t="s">
        <v>28</v>
      </c>
      <c r="E379" s="49" t="s">
        <v>29</v>
      </c>
      <c r="F379" s="63" t="s">
        <v>724</v>
      </c>
      <c r="G379" s="49" t="s">
        <v>30</v>
      </c>
      <c r="H379" s="49" t="s">
        <v>31</v>
      </c>
      <c r="I379" s="49" t="s">
        <v>32</v>
      </c>
      <c r="J379" s="35"/>
    </row>
    <row r="380" spans="1:10" s="64" customFormat="1" hidden="1" x14ac:dyDescent="0.2">
      <c r="A380" s="49" t="s">
        <v>512</v>
      </c>
      <c r="B380" s="49">
        <v>10</v>
      </c>
      <c r="C380" s="49">
        <v>1555</v>
      </c>
      <c r="D380" s="49" t="s">
        <v>1001</v>
      </c>
      <c r="E380" s="49"/>
      <c r="F380" s="63"/>
      <c r="G380" s="49" t="s">
        <v>1055</v>
      </c>
      <c r="H380" s="49" t="s">
        <v>689</v>
      </c>
      <c r="I380" s="49"/>
      <c r="J380" s="35"/>
    </row>
    <row r="381" spans="1:10" s="64" customFormat="1" hidden="1" x14ac:dyDescent="0.2">
      <c r="A381" s="49" t="s">
        <v>510</v>
      </c>
      <c r="B381" s="49">
        <v>10</v>
      </c>
      <c r="C381" s="49">
        <v>1342</v>
      </c>
      <c r="D381" s="49" t="s">
        <v>918</v>
      </c>
      <c r="E381" s="49"/>
      <c r="F381" s="62"/>
      <c r="G381" s="49" t="s">
        <v>1058</v>
      </c>
      <c r="H381" s="49" t="s">
        <v>519</v>
      </c>
      <c r="I381" s="57" t="s">
        <v>1094</v>
      </c>
      <c r="J381" s="52">
        <v>264</v>
      </c>
    </row>
    <row r="382" spans="1:10" s="64" customFormat="1" ht="20" hidden="1" x14ac:dyDescent="0.2">
      <c r="A382" s="49" t="s">
        <v>512</v>
      </c>
      <c r="B382" s="49">
        <v>10</v>
      </c>
      <c r="C382" s="49">
        <v>1606</v>
      </c>
      <c r="D382" s="49" t="s">
        <v>320</v>
      </c>
      <c r="E382" s="49"/>
      <c r="F382" s="62"/>
      <c r="G382" s="49" t="s">
        <v>1076</v>
      </c>
      <c r="H382" s="49" t="s">
        <v>1112</v>
      </c>
      <c r="I382" s="49">
        <v>52161</v>
      </c>
      <c r="J382" s="52">
        <v>220</v>
      </c>
    </row>
    <row r="383" spans="1:10" s="64" customFormat="1" hidden="1" x14ac:dyDescent="0.2">
      <c r="A383" s="49" t="s">
        <v>506</v>
      </c>
      <c r="B383" s="49">
        <v>5</v>
      </c>
      <c r="C383" s="49">
        <v>1522</v>
      </c>
      <c r="D383" s="49" t="s">
        <v>982</v>
      </c>
      <c r="E383" s="49"/>
      <c r="F383" s="62"/>
      <c r="G383" s="49" t="s">
        <v>1062</v>
      </c>
      <c r="H383" s="49" t="s">
        <v>527</v>
      </c>
      <c r="I383" s="57" t="s">
        <v>1104</v>
      </c>
      <c r="J383" s="52">
        <v>253</v>
      </c>
    </row>
    <row r="384" spans="1:10" s="64" customFormat="1" ht="20" hidden="1" x14ac:dyDescent="0.2">
      <c r="A384" s="49" t="s">
        <v>38</v>
      </c>
      <c r="B384" s="49">
        <v>10</v>
      </c>
      <c r="C384" s="49">
        <v>812</v>
      </c>
      <c r="D384" s="49" t="s">
        <v>816</v>
      </c>
      <c r="E384" s="49"/>
      <c r="F384" s="63"/>
      <c r="G384" s="49" t="s">
        <v>1055</v>
      </c>
      <c r="H384" s="49" t="s">
        <v>544</v>
      </c>
      <c r="I384" s="49"/>
      <c r="J384" s="35"/>
    </row>
    <row r="385" spans="1:10" s="64" customFormat="1" ht="20" hidden="1" x14ac:dyDescent="0.2">
      <c r="A385" s="49" t="s">
        <v>78</v>
      </c>
      <c r="B385" s="49">
        <v>10</v>
      </c>
      <c r="C385" s="49">
        <v>1317</v>
      </c>
      <c r="D385" s="49" t="s">
        <v>912</v>
      </c>
      <c r="E385" s="49"/>
      <c r="F385" s="63"/>
      <c r="G385" s="49" t="s">
        <v>1055</v>
      </c>
      <c r="H385" s="49" t="s">
        <v>630</v>
      </c>
      <c r="I385" s="49"/>
      <c r="J385" s="35"/>
    </row>
    <row r="386" spans="1:10" s="64" customFormat="1" ht="11.5" hidden="1" x14ac:dyDescent="0.2">
      <c r="A386" s="31" t="s">
        <v>506</v>
      </c>
      <c r="B386" s="74" t="s">
        <v>1449</v>
      </c>
      <c r="C386" s="68" t="s">
        <v>1448</v>
      </c>
      <c r="D386" s="69" t="s">
        <v>1135</v>
      </c>
      <c r="E386" s="70" t="s">
        <v>1138</v>
      </c>
      <c r="F386" s="71" t="s">
        <v>1374</v>
      </c>
      <c r="G386" s="72" t="s">
        <v>1055</v>
      </c>
      <c r="H386" s="71" t="s">
        <v>1373</v>
      </c>
      <c r="I386" s="61"/>
      <c r="J386" s="42"/>
    </row>
    <row r="387" spans="1:10" s="64" customFormat="1" ht="20" hidden="1" x14ac:dyDescent="0.2">
      <c r="A387" s="49" t="s">
        <v>511</v>
      </c>
      <c r="B387" s="49">
        <v>10</v>
      </c>
      <c r="C387" s="49">
        <v>795</v>
      </c>
      <c r="D387" s="49" t="s">
        <v>432</v>
      </c>
      <c r="E387" s="49" t="s">
        <v>433</v>
      </c>
      <c r="F387" s="49" t="s">
        <v>708</v>
      </c>
      <c r="G387" s="49" t="s">
        <v>434</v>
      </c>
      <c r="H387" s="49" t="s">
        <v>422</v>
      </c>
      <c r="I387" s="49" t="s">
        <v>435</v>
      </c>
      <c r="J387" s="35"/>
    </row>
    <row r="388" spans="1:10" s="64" customFormat="1" ht="20" hidden="1" x14ac:dyDescent="0.2">
      <c r="A388" s="49" t="s">
        <v>38</v>
      </c>
      <c r="B388" s="49">
        <v>10</v>
      </c>
      <c r="C388" s="49">
        <v>811</v>
      </c>
      <c r="D388" s="49" t="s">
        <v>815</v>
      </c>
      <c r="E388" s="49"/>
      <c r="F388" s="63"/>
      <c r="G388" s="49" t="s">
        <v>1055</v>
      </c>
      <c r="H388" s="49" t="s">
        <v>543</v>
      </c>
      <c r="I388" s="49"/>
      <c r="J388" s="35"/>
    </row>
    <row r="389" spans="1:10" s="64" customFormat="1" hidden="1" x14ac:dyDescent="0.2">
      <c r="A389" s="49" t="s">
        <v>514</v>
      </c>
      <c r="B389" s="49">
        <v>10</v>
      </c>
      <c r="C389" s="49">
        <v>1435</v>
      </c>
      <c r="D389" s="49" t="s">
        <v>942</v>
      </c>
      <c r="E389" s="49"/>
      <c r="F389" s="63"/>
      <c r="G389" s="49" t="s">
        <v>1055</v>
      </c>
      <c r="H389" s="49" t="s">
        <v>651</v>
      </c>
      <c r="I389" s="49"/>
      <c r="J389" s="35"/>
    </row>
    <row r="390" spans="1:10" s="64" customFormat="1" ht="20" hidden="1" x14ac:dyDescent="0.2">
      <c r="A390" s="49" t="s">
        <v>21</v>
      </c>
      <c r="B390" s="49">
        <v>10</v>
      </c>
      <c r="C390" s="49">
        <v>1609</v>
      </c>
      <c r="D390" s="49" t="s">
        <v>322</v>
      </c>
      <c r="E390" s="49" t="s">
        <v>323</v>
      </c>
      <c r="F390" s="63" t="s">
        <v>770</v>
      </c>
      <c r="G390" s="49" t="s">
        <v>22</v>
      </c>
      <c r="H390" s="49" t="s">
        <v>23</v>
      </c>
      <c r="I390" s="49" t="s">
        <v>24</v>
      </c>
      <c r="J390" s="35"/>
    </row>
    <row r="391" spans="1:10" s="64" customFormat="1" ht="20" hidden="1" x14ac:dyDescent="0.2">
      <c r="A391" s="49" t="s">
        <v>506</v>
      </c>
      <c r="B391" s="49">
        <v>5</v>
      </c>
      <c r="C391" s="49">
        <v>1648</v>
      </c>
      <c r="D391" s="49" t="s">
        <v>382</v>
      </c>
      <c r="E391" s="49" t="s">
        <v>383</v>
      </c>
      <c r="F391" s="63"/>
      <c r="G391" s="49" t="s">
        <v>299</v>
      </c>
      <c r="H391" s="49" t="s">
        <v>300</v>
      </c>
      <c r="I391" s="49" t="s">
        <v>301</v>
      </c>
      <c r="J391" s="35"/>
    </row>
    <row r="392" spans="1:10" s="64" customFormat="1" ht="23" x14ac:dyDescent="0.2">
      <c r="B392" s="67" t="s">
        <v>1449</v>
      </c>
      <c r="C392" s="68">
        <v>720</v>
      </c>
      <c r="D392" s="69" t="s">
        <v>1245</v>
      </c>
      <c r="E392" s="70" t="s">
        <v>1248</v>
      </c>
      <c r="F392" s="71"/>
      <c r="G392" s="72" t="s">
        <v>1407</v>
      </c>
      <c r="H392" s="71" t="s">
        <v>1408</v>
      </c>
      <c r="J392" s="42"/>
    </row>
  </sheetData>
  <autoFilter ref="A1:K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7"/>
  <sheetViews>
    <sheetView workbookViewId="0">
      <selection activeCell="D6" sqref="D6"/>
    </sheetView>
  </sheetViews>
  <sheetFormatPr defaultRowHeight="10" x14ac:dyDescent="0.2"/>
  <cols>
    <col min="1" max="1" width="9.77734375" bestFit="1" customWidth="1"/>
    <col min="2" max="2" width="42" bestFit="1" customWidth="1"/>
    <col min="3" max="3" width="10.44140625" bestFit="1" customWidth="1"/>
    <col min="4" max="4" width="60" bestFit="1" customWidth="1"/>
    <col min="5" max="5" width="45.6640625" bestFit="1" customWidth="1"/>
    <col min="6" max="6" width="60.109375" customWidth="1"/>
  </cols>
  <sheetData>
    <row r="1" spans="1:5" ht="12" thickBot="1" x14ac:dyDescent="0.25">
      <c r="A1" s="2"/>
      <c r="B1" s="3" t="s">
        <v>1117</v>
      </c>
      <c r="C1" s="3" t="s">
        <v>1118</v>
      </c>
      <c r="D1" s="4" t="s">
        <v>1119</v>
      </c>
      <c r="E1" s="5" t="s">
        <v>1120</v>
      </c>
    </row>
    <row r="2" spans="1:5" ht="12" thickBot="1" x14ac:dyDescent="0.25">
      <c r="A2" s="6" t="s">
        <v>1121</v>
      </c>
      <c r="B2" s="7" t="s">
        <v>1122</v>
      </c>
      <c r="C2" s="8" t="s">
        <v>1123</v>
      </c>
      <c r="D2" s="9" t="s">
        <v>1124</v>
      </c>
      <c r="E2" s="10" t="s">
        <v>1125</v>
      </c>
    </row>
    <row r="3" spans="1:5" ht="23.5" thickBot="1" x14ac:dyDescent="0.25">
      <c r="A3" s="6" t="s">
        <v>1126</v>
      </c>
      <c r="B3" s="7" t="s">
        <v>1127</v>
      </c>
      <c r="C3" s="11">
        <v>42952</v>
      </c>
      <c r="D3" s="9" t="s">
        <v>1128</v>
      </c>
      <c r="E3" s="10" t="s">
        <v>1129</v>
      </c>
    </row>
    <row r="4" spans="1:5" ht="23.5" thickBot="1" x14ac:dyDescent="0.25">
      <c r="A4" s="6" t="s">
        <v>1130</v>
      </c>
      <c r="B4" s="7" t="s">
        <v>182</v>
      </c>
      <c r="C4" s="8" t="s">
        <v>1131</v>
      </c>
      <c r="D4" s="9" t="s">
        <v>1132</v>
      </c>
      <c r="E4" s="10" t="s">
        <v>1133</v>
      </c>
    </row>
    <row r="5" spans="1:5" ht="23.5" thickBot="1" x14ac:dyDescent="0.25">
      <c r="A5" s="6" t="s">
        <v>1134</v>
      </c>
      <c r="B5" s="7" t="s">
        <v>1135</v>
      </c>
      <c r="C5" s="8" t="s">
        <v>1136</v>
      </c>
      <c r="D5" s="9" t="s">
        <v>1137</v>
      </c>
      <c r="E5" s="10" t="s">
        <v>1138</v>
      </c>
    </row>
    <row r="6" spans="1:5" ht="23.5" thickBot="1" x14ac:dyDescent="0.25">
      <c r="A6" s="6" t="s">
        <v>1139</v>
      </c>
      <c r="B6" s="7" t="s">
        <v>1140</v>
      </c>
      <c r="C6" s="8" t="s">
        <v>1141</v>
      </c>
      <c r="D6" s="9" t="s">
        <v>1142</v>
      </c>
      <c r="E6" s="10" t="s">
        <v>1143</v>
      </c>
    </row>
    <row r="7" spans="1:5" ht="12" thickBot="1" x14ac:dyDescent="0.25">
      <c r="A7" s="6" t="s">
        <v>1144</v>
      </c>
      <c r="B7" s="7" t="s">
        <v>1145</v>
      </c>
      <c r="C7" s="12">
        <v>12540</v>
      </c>
      <c r="D7" s="9" t="s">
        <v>1146</v>
      </c>
      <c r="E7" s="10" t="s">
        <v>1147</v>
      </c>
    </row>
    <row r="8" spans="1:5" ht="23.5" thickBot="1" x14ac:dyDescent="0.25">
      <c r="A8" s="6" t="s">
        <v>1148</v>
      </c>
      <c r="B8" s="7" t="s">
        <v>1149</v>
      </c>
      <c r="C8" s="8" t="s">
        <v>1150</v>
      </c>
      <c r="D8" s="9" t="s">
        <v>1151</v>
      </c>
      <c r="E8" s="10" t="s">
        <v>1152</v>
      </c>
    </row>
    <row r="9" spans="1:5" ht="23.5" thickBot="1" x14ac:dyDescent="0.25">
      <c r="A9" s="6" t="s">
        <v>1153</v>
      </c>
      <c r="B9" s="7" t="s">
        <v>984</v>
      </c>
      <c r="C9" s="8" t="s">
        <v>1154</v>
      </c>
      <c r="D9" s="9" t="s">
        <v>1155</v>
      </c>
      <c r="E9" s="10" t="s">
        <v>1156</v>
      </c>
    </row>
    <row r="10" spans="1:5" ht="23.5" thickBot="1" x14ac:dyDescent="0.25">
      <c r="A10" s="6" t="s">
        <v>1157</v>
      </c>
      <c r="B10" s="7" t="s">
        <v>1158</v>
      </c>
      <c r="C10" s="8" t="s">
        <v>1159</v>
      </c>
      <c r="D10" s="9" t="s">
        <v>1160</v>
      </c>
      <c r="E10" s="10" t="s">
        <v>1161</v>
      </c>
    </row>
    <row r="11" spans="1:5" ht="23.5" thickBot="1" x14ac:dyDescent="0.25">
      <c r="A11" s="6" t="s">
        <v>1162</v>
      </c>
      <c r="B11" s="7" t="s">
        <v>980</v>
      </c>
      <c r="C11" s="8" t="s">
        <v>1163</v>
      </c>
      <c r="D11" s="9" t="s">
        <v>1164</v>
      </c>
      <c r="E11" s="10" t="s">
        <v>1165</v>
      </c>
    </row>
    <row r="12" spans="1:5" ht="12" thickBot="1" x14ac:dyDescent="0.25">
      <c r="A12" s="6" t="s">
        <v>1166</v>
      </c>
      <c r="B12" s="7" t="s">
        <v>410</v>
      </c>
      <c r="C12" s="8" t="s">
        <v>1167</v>
      </c>
      <c r="D12" s="9" t="s">
        <v>1168</v>
      </c>
      <c r="E12" s="10" t="s">
        <v>1169</v>
      </c>
    </row>
    <row r="13" spans="1:5" ht="23.5" thickBot="1" x14ac:dyDescent="0.25">
      <c r="A13" s="6" t="s">
        <v>1170</v>
      </c>
      <c r="B13" s="7" t="s">
        <v>1171</v>
      </c>
      <c r="C13" s="8" t="s">
        <v>1172</v>
      </c>
      <c r="D13" s="9" t="s">
        <v>1173</v>
      </c>
      <c r="E13" s="10" t="s">
        <v>1174</v>
      </c>
    </row>
    <row r="14" spans="1:5" ht="12" thickBot="1" x14ac:dyDescent="0.25">
      <c r="A14" s="6" t="s">
        <v>1175</v>
      </c>
      <c r="B14" s="7" t="s">
        <v>1176</v>
      </c>
      <c r="C14" s="8" t="s">
        <v>1177</v>
      </c>
      <c r="D14" s="9" t="s">
        <v>1178</v>
      </c>
      <c r="E14" s="10" t="s">
        <v>1179</v>
      </c>
    </row>
    <row r="15" spans="1:5" ht="23.5" thickBot="1" x14ac:dyDescent="0.25">
      <c r="A15" s="6" t="s">
        <v>1180</v>
      </c>
      <c r="B15" s="7" t="s">
        <v>1181</v>
      </c>
      <c r="C15" s="8" t="s">
        <v>1182</v>
      </c>
      <c r="D15" s="9" t="s">
        <v>1183</v>
      </c>
      <c r="E15" s="10" t="s">
        <v>1184</v>
      </c>
    </row>
    <row r="16" spans="1:5" ht="23.5" thickBot="1" x14ac:dyDescent="0.25">
      <c r="A16" s="6" t="s">
        <v>1185</v>
      </c>
      <c r="B16" s="7" t="s">
        <v>1186</v>
      </c>
      <c r="C16" s="8" t="s">
        <v>1187</v>
      </c>
      <c r="D16" s="9" t="s">
        <v>1183</v>
      </c>
      <c r="E16" s="10" t="s">
        <v>1188</v>
      </c>
    </row>
    <row r="17" spans="1:5" ht="12" thickBot="1" x14ac:dyDescent="0.25">
      <c r="A17" s="6" t="s">
        <v>1189</v>
      </c>
      <c r="B17" s="7" t="s">
        <v>50</v>
      </c>
      <c r="C17" s="8" t="s">
        <v>1190</v>
      </c>
      <c r="D17" s="9" t="s">
        <v>1191</v>
      </c>
      <c r="E17" s="10" t="s">
        <v>1192</v>
      </c>
    </row>
    <row r="18" spans="1:5" ht="23.5" thickBot="1" x14ac:dyDescent="0.25">
      <c r="A18" s="6" t="s">
        <v>1193</v>
      </c>
      <c r="B18" s="7" t="s">
        <v>859</v>
      </c>
      <c r="C18" s="8" t="s">
        <v>1194</v>
      </c>
      <c r="D18" s="9" t="s">
        <v>1195</v>
      </c>
      <c r="E18" s="10" t="s">
        <v>1046</v>
      </c>
    </row>
    <row r="19" spans="1:5" ht="23.5" thickBot="1" x14ac:dyDescent="0.25">
      <c r="A19" s="6" t="s">
        <v>1196</v>
      </c>
      <c r="B19" s="7" t="s">
        <v>844</v>
      </c>
      <c r="C19" s="8" t="s">
        <v>1197</v>
      </c>
      <c r="D19" s="9" t="s">
        <v>1198</v>
      </c>
      <c r="E19" s="10" t="s">
        <v>1199</v>
      </c>
    </row>
    <row r="20" spans="1:5" ht="12" thickBot="1" x14ac:dyDescent="0.25">
      <c r="A20" s="6" t="s">
        <v>1200</v>
      </c>
      <c r="B20" s="7" t="s">
        <v>1201</v>
      </c>
      <c r="C20" s="8" t="s">
        <v>1202</v>
      </c>
      <c r="D20" s="9" t="s">
        <v>1203</v>
      </c>
      <c r="E20" s="10" t="s">
        <v>1204</v>
      </c>
    </row>
    <row r="21" spans="1:5" ht="12" thickBot="1" x14ac:dyDescent="0.25">
      <c r="A21" s="6" t="s">
        <v>1205</v>
      </c>
      <c r="B21" s="7" t="s">
        <v>1206</v>
      </c>
      <c r="C21" s="8" t="s">
        <v>1207</v>
      </c>
      <c r="D21" s="9" t="s">
        <v>1208</v>
      </c>
      <c r="E21" s="10" t="s">
        <v>1209</v>
      </c>
    </row>
    <row r="22" spans="1:5" ht="23.5" thickBot="1" x14ac:dyDescent="0.25">
      <c r="A22" s="6" t="s">
        <v>1210</v>
      </c>
      <c r="B22" s="7" t="s">
        <v>803</v>
      </c>
      <c r="C22" s="8" t="s">
        <v>1211</v>
      </c>
      <c r="D22" s="9" t="s">
        <v>1212</v>
      </c>
      <c r="E22" s="10" t="s">
        <v>1213</v>
      </c>
    </row>
    <row r="23" spans="1:5" ht="12" thickBot="1" x14ac:dyDescent="0.25">
      <c r="A23" s="6" t="s">
        <v>1214</v>
      </c>
      <c r="B23" s="7" t="s">
        <v>858</v>
      </c>
      <c r="C23" s="8" t="s">
        <v>1215</v>
      </c>
      <c r="D23" s="9" t="s">
        <v>1216</v>
      </c>
      <c r="E23" s="10" t="s">
        <v>1217</v>
      </c>
    </row>
    <row r="24" spans="1:5" ht="12" thickBot="1" x14ac:dyDescent="0.25">
      <c r="A24" s="6" t="s">
        <v>1218</v>
      </c>
      <c r="B24" s="7" t="s">
        <v>822</v>
      </c>
      <c r="C24" s="8" t="s">
        <v>1219</v>
      </c>
      <c r="D24" s="9" t="s">
        <v>1220</v>
      </c>
      <c r="E24" s="10" t="s">
        <v>1221</v>
      </c>
    </row>
    <row r="25" spans="1:5" ht="12" thickBot="1" x14ac:dyDescent="0.25">
      <c r="A25" s="6" t="s">
        <v>1222</v>
      </c>
      <c r="B25" s="7" t="s">
        <v>1223</v>
      </c>
      <c r="C25" s="8" t="s">
        <v>1224</v>
      </c>
      <c r="D25" s="9" t="s">
        <v>1225</v>
      </c>
      <c r="E25" s="10" t="s">
        <v>1226</v>
      </c>
    </row>
    <row r="26" spans="1:5" ht="12" thickBot="1" x14ac:dyDescent="0.25">
      <c r="A26" s="6" t="s">
        <v>1227</v>
      </c>
      <c r="B26" s="7" t="s">
        <v>817</v>
      </c>
      <c r="C26" s="8" t="s">
        <v>1228</v>
      </c>
      <c r="D26" s="9" t="s">
        <v>1229</v>
      </c>
      <c r="E26" s="10" t="s">
        <v>1230</v>
      </c>
    </row>
    <row r="27" spans="1:5" ht="23.5" thickBot="1" x14ac:dyDescent="0.25">
      <c r="A27" s="6" t="s">
        <v>1231</v>
      </c>
      <c r="B27" s="7" t="s">
        <v>1232</v>
      </c>
      <c r="C27" s="8" t="s">
        <v>1233</v>
      </c>
      <c r="D27" s="9" t="s">
        <v>1234</v>
      </c>
      <c r="E27" s="10" t="s">
        <v>1235</v>
      </c>
    </row>
    <row r="28" spans="1:5" ht="12" thickBot="1" x14ac:dyDescent="0.25">
      <c r="A28" s="6" t="s">
        <v>1236</v>
      </c>
      <c r="B28" s="7" t="s">
        <v>814</v>
      </c>
      <c r="C28" s="8" t="s">
        <v>1237</v>
      </c>
      <c r="D28" s="9" t="s">
        <v>1238</v>
      </c>
      <c r="E28" s="10" t="s">
        <v>1239</v>
      </c>
    </row>
    <row r="29" spans="1:5" ht="12" thickBot="1" x14ac:dyDescent="0.25">
      <c r="A29" s="6" t="s">
        <v>1240</v>
      </c>
      <c r="B29" s="7" t="s">
        <v>856</v>
      </c>
      <c r="C29" s="8" t="s">
        <v>1241</v>
      </c>
      <c r="D29" s="9" t="s">
        <v>1242</v>
      </c>
      <c r="E29" s="10" t="s">
        <v>1243</v>
      </c>
    </row>
    <row r="30" spans="1:5" ht="23.5" thickBot="1" x14ac:dyDescent="0.25">
      <c r="A30" s="6" t="s">
        <v>1244</v>
      </c>
      <c r="B30" s="7" t="s">
        <v>1245</v>
      </c>
      <c r="C30" s="8" t="s">
        <v>1246</v>
      </c>
      <c r="D30" s="9" t="s">
        <v>1247</v>
      </c>
      <c r="E30" s="10" t="s">
        <v>1248</v>
      </c>
    </row>
    <row r="31" spans="1:5" ht="23.5" thickBot="1" x14ac:dyDescent="0.25">
      <c r="A31" s="6" t="s">
        <v>1249</v>
      </c>
      <c r="B31" s="7" t="s">
        <v>1250</v>
      </c>
      <c r="C31" s="11">
        <v>42740</v>
      </c>
      <c r="D31" s="9" t="s">
        <v>1251</v>
      </c>
      <c r="E31" s="10" t="s">
        <v>1252</v>
      </c>
    </row>
    <row r="32" spans="1:5" ht="12" thickBot="1" x14ac:dyDescent="0.25">
      <c r="A32" s="6" t="s">
        <v>1253</v>
      </c>
      <c r="B32" s="7" t="s">
        <v>860</v>
      </c>
      <c r="C32" s="8" t="s">
        <v>1254</v>
      </c>
      <c r="D32" s="9" t="s">
        <v>1255</v>
      </c>
      <c r="E32" s="10" t="s">
        <v>1256</v>
      </c>
    </row>
    <row r="33" spans="1:5" ht="23.5" thickBot="1" x14ac:dyDescent="0.25">
      <c r="A33" s="6" t="s">
        <v>1257</v>
      </c>
      <c r="B33" s="7" t="s">
        <v>1258</v>
      </c>
      <c r="C33" s="12">
        <v>28246</v>
      </c>
      <c r="D33" s="9" t="s">
        <v>1251</v>
      </c>
      <c r="E33" s="10" t="s">
        <v>1252</v>
      </c>
    </row>
    <row r="34" spans="1:5" ht="23.5" thickBot="1" x14ac:dyDescent="0.25">
      <c r="A34" s="6" t="s">
        <v>1259</v>
      </c>
      <c r="B34" s="7" t="s">
        <v>1260</v>
      </c>
      <c r="C34" s="8" t="s">
        <v>1261</v>
      </c>
      <c r="D34" s="9" t="s">
        <v>1251</v>
      </c>
      <c r="E34" s="10" t="s">
        <v>1262</v>
      </c>
    </row>
    <row r="35" spans="1:5" ht="12" thickBot="1" x14ac:dyDescent="0.25">
      <c r="A35" s="6" t="s">
        <v>1263</v>
      </c>
      <c r="B35" s="7" t="s">
        <v>1264</v>
      </c>
      <c r="C35" s="8" t="s">
        <v>1265</v>
      </c>
      <c r="D35" s="9" t="s">
        <v>1266</v>
      </c>
      <c r="E35" s="10" t="s">
        <v>1267</v>
      </c>
    </row>
    <row r="36" spans="1:5" ht="12" thickBot="1" x14ac:dyDescent="0.25">
      <c r="A36" s="6" t="s">
        <v>1268</v>
      </c>
      <c r="B36" s="7" t="s">
        <v>1269</v>
      </c>
      <c r="C36" s="8" t="s">
        <v>1270</v>
      </c>
      <c r="D36" s="9" t="s">
        <v>1271</v>
      </c>
      <c r="E36" s="10" t="s">
        <v>1272</v>
      </c>
    </row>
    <row r="37" spans="1:5" ht="12" thickBot="1" x14ac:dyDescent="0.25">
      <c r="A37" s="6" t="s">
        <v>1273</v>
      </c>
      <c r="B37" s="7" t="s">
        <v>1274</v>
      </c>
      <c r="C37" s="8" t="s">
        <v>1275</v>
      </c>
      <c r="D37" s="9" t="s">
        <v>1276</v>
      </c>
      <c r="E37" s="10" t="s">
        <v>1054</v>
      </c>
    </row>
    <row r="38" spans="1:5" ht="12" thickBot="1" x14ac:dyDescent="0.25">
      <c r="A38" s="6" t="s">
        <v>1277</v>
      </c>
      <c r="B38" s="7" t="s">
        <v>135</v>
      </c>
      <c r="C38" s="8" t="s">
        <v>1278</v>
      </c>
      <c r="D38" s="9" t="s">
        <v>1279</v>
      </c>
      <c r="E38" s="10" t="s">
        <v>1280</v>
      </c>
    </row>
    <row r="39" spans="1:5" ht="23.5" thickBot="1" x14ac:dyDescent="0.25">
      <c r="A39" s="6" t="s">
        <v>1281</v>
      </c>
      <c r="B39" s="7" t="s">
        <v>1282</v>
      </c>
      <c r="C39" s="12">
        <v>41760</v>
      </c>
      <c r="D39" s="9" t="s">
        <v>1283</v>
      </c>
      <c r="E39" s="10" t="s">
        <v>1284</v>
      </c>
    </row>
    <row r="40" spans="1:5" ht="23.5" thickBot="1" x14ac:dyDescent="0.25">
      <c r="A40" s="6" t="s">
        <v>1285</v>
      </c>
      <c r="B40" s="7" t="s">
        <v>883</v>
      </c>
      <c r="C40" s="8" t="s">
        <v>1286</v>
      </c>
      <c r="D40" s="9" t="s">
        <v>1287</v>
      </c>
      <c r="E40" s="10" t="s">
        <v>1288</v>
      </c>
    </row>
    <row r="41" spans="1:5" ht="12" thickBot="1" x14ac:dyDescent="0.25">
      <c r="A41" s="6" t="s">
        <v>1289</v>
      </c>
      <c r="B41" s="7" t="s">
        <v>1290</v>
      </c>
      <c r="C41" s="8" t="s">
        <v>1291</v>
      </c>
      <c r="D41" s="9" t="s">
        <v>1292</v>
      </c>
      <c r="E41" s="10" t="s">
        <v>1293</v>
      </c>
    </row>
    <row r="42" spans="1:5" ht="12" thickBot="1" x14ac:dyDescent="0.25">
      <c r="A42" s="6" t="s">
        <v>1294</v>
      </c>
      <c r="B42" s="7" t="s">
        <v>1295</v>
      </c>
      <c r="C42" s="8" t="s">
        <v>1296</v>
      </c>
      <c r="D42" s="13" t="s">
        <v>1297</v>
      </c>
      <c r="E42" s="10" t="s">
        <v>1298</v>
      </c>
    </row>
    <row r="43" spans="1:5" ht="23.5" thickBot="1" x14ac:dyDescent="0.25">
      <c r="A43" s="6" t="s">
        <v>1299</v>
      </c>
      <c r="B43" s="7" t="s">
        <v>1300</v>
      </c>
      <c r="C43" s="8" t="s">
        <v>1301</v>
      </c>
      <c r="D43" s="9" t="s">
        <v>1302</v>
      </c>
      <c r="E43" s="10" t="s">
        <v>1303</v>
      </c>
    </row>
    <row r="44" spans="1:5" ht="23.5" thickBot="1" x14ac:dyDescent="0.25">
      <c r="A44" s="6" t="s">
        <v>1304</v>
      </c>
      <c r="B44" s="7" t="s">
        <v>1305</v>
      </c>
      <c r="C44" s="8" t="s">
        <v>1306</v>
      </c>
      <c r="D44" s="9" t="s">
        <v>1307</v>
      </c>
      <c r="E44" s="10" t="s">
        <v>1308</v>
      </c>
    </row>
    <row r="45" spans="1:5" ht="12" thickBot="1" x14ac:dyDescent="0.25">
      <c r="A45" s="6" t="s">
        <v>1309</v>
      </c>
      <c r="B45" s="7" t="s">
        <v>1310</v>
      </c>
      <c r="C45" s="8" t="s">
        <v>1311</v>
      </c>
      <c r="D45" s="9" t="s">
        <v>1312</v>
      </c>
      <c r="E45" s="10" t="s">
        <v>1313</v>
      </c>
    </row>
    <row r="46" spans="1:5" ht="12" thickBot="1" x14ac:dyDescent="0.25">
      <c r="A46" s="6" t="s">
        <v>1314</v>
      </c>
      <c r="B46" s="7" t="s">
        <v>899</v>
      </c>
      <c r="C46" s="8" t="s">
        <v>1315</v>
      </c>
      <c r="D46" s="9" t="s">
        <v>1316</v>
      </c>
      <c r="E46" s="10" t="s">
        <v>1317</v>
      </c>
    </row>
    <row r="47" spans="1:5" ht="23.5" thickBot="1" x14ac:dyDescent="0.25">
      <c r="A47" s="6" t="s">
        <v>1318</v>
      </c>
      <c r="B47" s="7" t="s">
        <v>1319</v>
      </c>
      <c r="C47" s="8" t="s">
        <v>1320</v>
      </c>
      <c r="D47" s="9" t="s">
        <v>1321</v>
      </c>
      <c r="E47" s="10" t="s">
        <v>1322</v>
      </c>
    </row>
    <row r="48" spans="1:5" ht="23.5" thickBot="1" x14ac:dyDescent="0.25">
      <c r="A48" s="6" t="s">
        <v>1323</v>
      </c>
      <c r="B48" s="7" t="s">
        <v>1324</v>
      </c>
      <c r="C48" s="8" t="s">
        <v>1325</v>
      </c>
      <c r="D48" s="9" t="s">
        <v>1321</v>
      </c>
      <c r="E48" s="10" t="s">
        <v>1326</v>
      </c>
    </row>
    <row r="49" spans="1:5" ht="23.5" thickBot="1" x14ac:dyDescent="0.25">
      <c r="A49" s="6" t="s">
        <v>1327</v>
      </c>
      <c r="B49" s="7" t="s">
        <v>1328</v>
      </c>
      <c r="C49" s="8" t="s">
        <v>1329</v>
      </c>
      <c r="D49" s="13" t="s">
        <v>1330</v>
      </c>
      <c r="E49" s="10" t="s">
        <v>1331</v>
      </c>
    </row>
    <row r="50" spans="1:5" ht="12" thickBot="1" x14ac:dyDescent="0.25">
      <c r="A50" s="6" t="s">
        <v>1332</v>
      </c>
      <c r="B50" s="7" t="s">
        <v>1333</v>
      </c>
      <c r="C50" s="8" t="s">
        <v>1334</v>
      </c>
      <c r="D50" s="9" t="s">
        <v>1335</v>
      </c>
      <c r="E50" s="10" t="s">
        <v>1336</v>
      </c>
    </row>
    <row r="51" spans="1:5" ht="12" thickBot="1" x14ac:dyDescent="0.25">
      <c r="A51" s="6" t="s">
        <v>1337</v>
      </c>
      <c r="B51" s="7" t="s">
        <v>1338</v>
      </c>
      <c r="C51" s="8" t="s">
        <v>1339</v>
      </c>
      <c r="D51" s="9" t="s">
        <v>1340</v>
      </c>
      <c r="E51" s="10" t="s">
        <v>1341</v>
      </c>
    </row>
    <row r="52" spans="1:5" ht="12" thickBot="1" x14ac:dyDescent="0.25">
      <c r="A52" s="6" t="s">
        <v>1342</v>
      </c>
      <c r="B52" s="7" t="s">
        <v>845</v>
      </c>
      <c r="C52" s="8" t="s">
        <v>1343</v>
      </c>
      <c r="D52" s="9" t="s">
        <v>1344</v>
      </c>
      <c r="E52" s="10" t="s">
        <v>1345</v>
      </c>
    </row>
    <row r="53" spans="1:5" ht="12" thickBot="1" x14ac:dyDescent="0.25">
      <c r="A53" s="6" t="s">
        <v>1346</v>
      </c>
      <c r="B53" s="7" t="s">
        <v>866</v>
      </c>
      <c r="C53" s="8" t="s">
        <v>1347</v>
      </c>
      <c r="D53" s="9" t="s">
        <v>1348</v>
      </c>
      <c r="E53" s="10" t="s">
        <v>1349</v>
      </c>
    </row>
    <row r="54" spans="1:5" ht="23.5" thickBot="1" x14ac:dyDescent="0.25">
      <c r="A54" s="6" t="s">
        <v>1350</v>
      </c>
      <c r="B54" s="7" t="s">
        <v>935</v>
      </c>
      <c r="C54" s="8" t="s">
        <v>1351</v>
      </c>
      <c r="D54" s="9" t="s">
        <v>1352</v>
      </c>
      <c r="E54" s="10" t="s">
        <v>1353</v>
      </c>
    </row>
    <row r="55" spans="1:5" ht="12" thickBot="1" x14ac:dyDescent="0.25">
      <c r="A55" s="6" t="s">
        <v>1354</v>
      </c>
      <c r="B55" s="7" t="s">
        <v>913</v>
      </c>
      <c r="C55" s="8" t="s">
        <v>1355</v>
      </c>
      <c r="D55" s="9" t="s">
        <v>1356</v>
      </c>
      <c r="E55" s="10" t="s">
        <v>1357</v>
      </c>
    </row>
    <row r="56" spans="1:5" ht="12" thickBot="1" x14ac:dyDescent="0.25">
      <c r="A56" s="6" t="s">
        <v>1358</v>
      </c>
      <c r="B56" s="7" t="s">
        <v>476</v>
      </c>
      <c r="C56" s="8" t="s">
        <v>1359</v>
      </c>
      <c r="D56" s="9" t="s">
        <v>1360</v>
      </c>
      <c r="E56" s="10" t="s">
        <v>1361</v>
      </c>
    </row>
    <row r="57" spans="1:5" ht="23.5" thickBot="1" x14ac:dyDescent="0.25">
      <c r="A57" s="6" t="s">
        <v>1362</v>
      </c>
      <c r="B57" s="7" t="s">
        <v>398</v>
      </c>
      <c r="C57" s="8" t="s">
        <v>1363</v>
      </c>
      <c r="D57" s="9" t="s">
        <v>1364</v>
      </c>
      <c r="E57" s="10" t="s">
        <v>1365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56"/>
  <sheetViews>
    <sheetView workbookViewId="0">
      <selection activeCell="A6" sqref="A6"/>
    </sheetView>
  </sheetViews>
  <sheetFormatPr defaultColWidth="8.6640625" defaultRowHeight="10" x14ac:dyDescent="0.2"/>
  <cols>
    <col min="1" max="1" width="10.44140625" style="20" bestFit="1" customWidth="1"/>
    <col min="2" max="2" width="42" style="17" bestFit="1" customWidth="1"/>
    <col min="3" max="3" width="45.6640625" style="17" bestFit="1" customWidth="1"/>
    <col min="4" max="4" width="25.44140625" style="17" bestFit="1" customWidth="1"/>
    <col min="5" max="5" width="55.6640625" style="17" bestFit="1" customWidth="1"/>
    <col min="6" max="6" width="44.33203125" style="17" bestFit="1" customWidth="1"/>
    <col min="7" max="8" width="8.6640625" style="17"/>
    <col min="9" max="10" width="104" style="17" customWidth="1"/>
    <col min="11" max="16384" width="8.6640625" style="17"/>
  </cols>
  <sheetData>
    <row r="1" spans="1:6" ht="11.5" x14ac:dyDescent="0.2">
      <c r="A1" s="15">
        <v>763</v>
      </c>
      <c r="B1" s="14" t="s">
        <v>1122</v>
      </c>
      <c r="C1" s="16" t="s">
        <v>1125</v>
      </c>
      <c r="E1" s="18" t="s">
        <v>1055</v>
      </c>
      <c r="F1" s="17" t="s">
        <v>1366</v>
      </c>
    </row>
    <row r="2" spans="1:6" ht="11.5" x14ac:dyDescent="0.2">
      <c r="A2" s="15">
        <v>42952</v>
      </c>
      <c r="B2" s="14" t="s">
        <v>1127</v>
      </c>
      <c r="C2" s="16" t="s">
        <v>1129</v>
      </c>
      <c r="D2" s="17" t="s">
        <v>1369</v>
      </c>
      <c r="E2" s="18" t="s">
        <v>1367</v>
      </c>
      <c r="F2" s="17" t="s">
        <v>1368</v>
      </c>
    </row>
    <row r="3" spans="1:6" ht="11.5" x14ac:dyDescent="0.2">
      <c r="A3" s="15">
        <v>1450</v>
      </c>
      <c r="B3" s="14" t="s">
        <v>182</v>
      </c>
      <c r="C3" s="16" t="s">
        <v>1133</v>
      </c>
      <c r="D3" s="17" t="s">
        <v>1372</v>
      </c>
      <c r="E3" s="18" t="s">
        <v>1370</v>
      </c>
      <c r="F3" s="17" t="s">
        <v>1371</v>
      </c>
    </row>
    <row r="4" spans="1:6" ht="11.5" x14ac:dyDescent="0.2">
      <c r="A4" s="15" t="s">
        <v>1448</v>
      </c>
      <c r="B4" s="14" t="s">
        <v>1135</v>
      </c>
      <c r="C4" s="16" t="s">
        <v>1138</v>
      </c>
      <c r="D4" s="17" t="s">
        <v>1374</v>
      </c>
      <c r="E4" s="18" t="s">
        <v>1055</v>
      </c>
      <c r="F4" s="17" t="s">
        <v>1373</v>
      </c>
    </row>
    <row r="5" spans="1:6" ht="11.5" x14ac:dyDescent="0.2">
      <c r="A5" s="15">
        <v>298</v>
      </c>
      <c r="B5" s="14" t="s">
        <v>1140</v>
      </c>
      <c r="C5" s="16" t="s">
        <v>1143</v>
      </c>
      <c r="E5" s="18" t="s">
        <v>1367</v>
      </c>
      <c r="F5" s="17" t="s">
        <v>1375</v>
      </c>
    </row>
    <row r="6" spans="1:6" ht="11.5" x14ac:dyDescent="0.2">
      <c r="A6" s="15">
        <v>12540</v>
      </c>
      <c r="B6" s="14" t="s">
        <v>1145</v>
      </c>
      <c r="C6" s="16" t="s">
        <v>1147</v>
      </c>
      <c r="E6" s="18" t="s">
        <v>1055</v>
      </c>
      <c r="F6" s="17" t="s">
        <v>1376</v>
      </c>
    </row>
    <row r="7" spans="1:6" ht="11.5" x14ac:dyDescent="0.2">
      <c r="A7" s="15">
        <v>1151</v>
      </c>
      <c r="B7" s="14" t="s">
        <v>1149</v>
      </c>
      <c r="C7" s="16" t="s">
        <v>1152</v>
      </c>
      <c r="D7" s="17" t="s">
        <v>1446</v>
      </c>
      <c r="E7" s="18" t="s">
        <v>1377</v>
      </c>
      <c r="F7" s="17" t="s">
        <v>1378</v>
      </c>
    </row>
    <row r="8" spans="1:6" ht="11.5" x14ac:dyDescent="0.2">
      <c r="A8" s="15">
        <v>1524</v>
      </c>
      <c r="B8" s="14" t="s">
        <v>984</v>
      </c>
      <c r="C8" s="16" t="s">
        <v>1156</v>
      </c>
      <c r="E8" s="18" t="s">
        <v>1055</v>
      </c>
      <c r="F8" s="17" t="s">
        <v>1379</v>
      </c>
    </row>
    <row r="9" spans="1:6" ht="11.5" x14ac:dyDescent="0.2">
      <c r="A9" s="15">
        <v>1145</v>
      </c>
      <c r="B9" s="14" t="s">
        <v>1158</v>
      </c>
      <c r="C9" s="16" t="s">
        <v>1161</v>
      </c>
      <c r="E9" s="18" t="s">
        <v>1055</v>
      </c>
      <c r="F9" s="19" t="s">
        <v>1445</v>
      </c>
    </row>
    <row r="10" spans="1:6" ht="11.5" x14ac:dyDescent="0.2">
      <c r="A10" s="15">
        <v>1518</v>
      </c>
      <c r="B10" s="14" t="s">
        <v>980</v>
      </c>
      <c r="C10" s="16" t="s">
        <v>1165</v>
      </c>
      <c r="E10" s="18" t="s">
        <v>1367</v>
      </c>
      <c r="F10" s="17" t="s">
        <v>1380</v>
      </c>
    </row>
    <row r="11" spans="1:6" ht="11.5" x14ac:dyDescent="0.2">
      <c r="A11" s="15">
        <v>1041</v>
      </c>
      <c r="B11" s="14" t="s">
        <v>410</v>
      </c>
      <c r="C11" s="16" t="s">
        <v>1169</v>
      </c>
      <c r="E11" s="18" t="s">
        <v>1055</v>
      </c>
      <c r="F11" s="17" t="s">
        <v>506</v>
      </c>
    </row>
    <row r="12" spans="1:6" ht="11.5" x14ac:dyDescent="0.2">
      <c r="A12" s="15">
        <v>1269</v>
      </c>
      <c r="B12" s="14" t="s">
        <v>1171</v>
      </c>
      <c r="C12" s="16" t="s">
        <v>1174</v>
      </c>
      <c r="E12" s="18" t="s">
        <v>1367</v>
      </c>
      <c r="F12" s="19" t="s">
        <v>1444</v>
      </c>
    </row>
    <row r="13" spans="1:6" ht="11.5" x14ac:dyDescent="0.2">
      <c r="A13" s="15">
        <v>1340</v>
      </c>
      <c r="B13" s="14" t="s">
        <v>1176</v>
      </c>
      <c r="C13" s="16" t="s">
        <v>1179</v>
      </c>
      <c r="E13" s="18" t="s">
        <v>1381</v>
      </c>
      <c r="F13" s="17" t="s">
        <v>1382</v>
      </c>
    </row>
    <row r="14" spans="1:6" ht="11.5" x14ac:dyDescent="0.2">
      <c r="A14" s="15">
        <v>229</v>
      </c>
      <c r="B14" s="14" t="s">
        <v>1181</v>
      </c>
      <c r="C14" s="16" t="s">
        <v>1184</v>
      </c>
      <c r="E14" s="18" t="s">
        <v>1367</v>
      </c>
      <c r="F14" s="17" t="s">
        <v>1383</v>
      </c>
    </row>
    <row r="15" spans="1:6" ht="11.5" x14ac:dyDescent="0.2">
      <c r="A15" s="15">
        <v>256</v>
      </c>
      <c r="B15" s="14" t="s">
        <v>1186</v>
      </c>
      <c r="C15" s="16" t="s">
        <v>1188</v>
      </c>
      <c r="E15" s="18" t="s">
        <v>1367</v>
      </c>
      <c r="F15" s="17" t="s">
        <v>1383</v>
      </c>
    </row>
    <row r="16" spans="1:6" ht="11.5" x14ac:dyDescent="0.2">
      <c r="A16" s="15">
        <v>1106</v>
      </c>
      <c r="B16" s="14" t="s">
        <v>50</v>
      </c>
      <c r="C16" s="16" t="s">
        <v>1192</v>
      </c>
      <c r="E16" s="18" t="s">
        <v>1384</v>
      </c>
      <c r="F16" s="17" t="s">
        <v>1385</v>
      </c>
    </row>
    <row r="17" spans="1:6" ht="11.5" x14ac:dyDescent="0.2">
      <c r="A17" s="15">
        <v>1016</v>
      </c>
      <c r="B17" s="14" t="s">
        <v>859</v>
      </c>
      <c r="C17" s="16" t="s">
        <v>1046</v>
      </c>
      <c r="E17" s="18" t="s">
        <v>1386</v>
      </c>
      <c r="F17" s="17" t="s">
        <v>1387</v>
      </c>
    </row>
    <row r="18" spans="1:6" ht="11.5" x14ac:dyDescent="0.2">
      <c r="A18" s="15">
        <v>928</v>
      </c>
      <c r="B18" s="14" t="s">
        <v>844</v>
      </c>
      <c r="C18" s="16" t="s">
        <v>1199</v>
      </c>
      <c r="E18" s="18" t="s">
        <v>1055</v>
      </c>
      <c r="F18" s="19" t="s">
        <v>1443</v>
      </c>
    </row>
    <row r="19" spans="1:6" ht="11.5" x14ac:dyDescent="0.2">
      <c r="A19" s="15">
        <v>869</v>
      </c>
      <c r="B19" s="14" t="s">
        <v>1201</v>
      </c>
      <c r="C19" s="16" t="s">
        <v>1204</v>
      </c>
      <c r="E19" s="18" t="s">
        <v>1388</v>
      </c>
      <c r="F19" s="17" t="s">
        <v>1389</v>
      </c>
    </row>
    <row r="20" spans="1:6" ht="11.5" x14ac:dyDescent="0.2">
      <c r="A20" s="15">
        <v>622</v>
      </c>
      <c r="B20" s="14" t="s">
        <v>1206</v>
      </c>
      <c r="C20" s="16" t="s">
        <v>1209</v>
      </c>
      <c r="E20" s="18" t="s">
        <v>1390</v>
      </c>
      <c r="F20" s="17" t="s">
        <v>1391</v>
      </c>
    </row>
    <row r="21" spans="1:6" ht="11.5" x14ac:dyDescent="0.2">
      <c r="A21" s="15">
        <v>769</v>
      </c>
      <c r="B21" s="14" t="s">
        <v>803</v>
      </c>
      <c r="C21" s="16" t="s">
        <v>1213</v>
      </c>
      <c r="E21" s="18" t="s">
        <v>1392</v>
      </c>
      <c r="F21" s="17" t="s">
        <v>1393</v>
      </c>
    </row>
    <row r="22" spans="1:6" ht="11.5" x14ac:dyDescent="0.2">
      <c r="A22" s="15">
        <v>1010</v>
      </c>
      <c r="B22" s="14" t="s">
        <v>858</v>
      </c>
      <c r="C22" s="16" t="s">
        <v>1217</v>
      </c>
      <c r="E22" s="18" t="s">
        <v>1392</v>
      </c>
      <c r="F22" s="17" t="s">
        <v>1394</v>
      </c>
    </row>
    <row r="23" spans="1:6" ht="11.5" x14ac:dyDescent="0.2">
      <c r="A23" s="15">
        <v>835</v>
      </c>
      <c r="B23" s="14" t="s">
        <v>822</v>
      </c>
      <c r="C23" s="16" t="s">
        <v>1221</v>
      </c>
      <c r="E23" s="18" t="s">
        <v>1395</v>
      </c>
      <c r="F23" s="17" t="s">
        <v>1396</v>
      </c>
    </row>
    <row r="24" spans="1:6" ht="11.5" x14ac:dyDescent="0.2">
      <c r="A24" s="15">
        <v>990</v>
      </c>
      <c r="B24" s="14" t="s">
        <v>1223</v>
      </c>
      <c r="C24" s="16" t="s">
        <v>1226</v>
      </c>
      <c r="E24" s="18" t="s">
        <v>1397</v>
      </c>
      <c r="F24" s="17" t="s">
        <v>1398</v>
      </c>
    </row>
    <row r="25" spans="1:6" ht="11.5" x14ac:dyDescent="0.2">
      <c r="A25" s="15">
        <v>815</v>
      </c>
      <c r="B25" s="14" t="s">
        <v>817</v>
      </c>
      <c r="C25" s="16" t="s">
        <v>1230</v>
      </c>
      <c r="E25" s="18" t="s">
        <v>1399</v>
      </c>
      <c r="F25" s="17" t="s">
        <v>1400</v>
      </c>
    </row>
    <row r="26" spans="1:6" ht="11.5" x14ac:dyDescent="0.2">
      <c r="A26" s="15">
        <v>609</v>
      </c>
      <c r="B26" s="14" t="s">
        <v>1232</v>
      </c>
      <c r="C26" s="16" t="s">
        <v>1235</v>
      </c>
      <c r="E26" s="18" t="s">
        <v>1401</v>
      </c>
      <c r="F26" s="17" t="s">
        <v>1402</v>
      </c>
    </row>
    <row r="27" spans="1:6" ht="11.5" x14ac:dyDescent="0.2">
      <c r="A27" s="15">
        <v>805</v>
      </c>
      <c r="B27" s="14" t="s">
        <v>814</v>
      </c>
      <c r="C27" s="16" t="s">
        <v>1239</v>
      </c>
      <c r="E27" s="18" t="s">
        <v>1403</v>
      </c>
      <c r="F27" s="17" t="s">
        <v>1404</v>
      </c>
    </row>
    <row r="28" spans="1:6" ht="11.5" x14ac:dyDescent="0.2">
      <c r="A28" s="15">
        <v>991</v>
      </c>
      <c r="B28" s="14" t="s">
        <v>856</v>
      </c>
      <c r="C28" s="16" t="s">
        <v>1243</v>
      </c>
      <c r="E28" s="18" t="s">
        <v>1405</v>
      </c>
      <c r="F28" s="17" t="s">
        <v>1406</v>
      </c>
    </row>
    <row r="29" spans="1:6" ht="11.5" x14ac:dyDescent="0.2">
      <c r="A29" s="15">
        <v>720</v>
      </c>
      <c r="B29" s="14" t="s">
        <v>1245</v>
      </c>
      <c r="C29" s="16" t="s">
        <v>1248</v>
      </c>
      <c r="E29" s="18" t="s">
        <v>1407</v>
      </c>
      <c r="F29" s="17" t="s">
        <v>1408</v>
      </c>
    </row>
    <row r="30" spans="1:6" ht="23" x14ac:dyDescent="0.2">
      <c r="A30" s="15">
        <v>42740</v>
      </c>
      <c r="B30" s="14" t="s">
        <v>1250</v>
      </c>
      <c r="C30" s="16" t="s">
        <v>1252</v>
      </c>
      <c r="D30" s="17" t="s">
        <v>1447</v>
      </c>
      <c r="E30" s="18" t="s">
        <v>1409</v>
      </c>
      <c r="F30" s="17" t="s">
        <v>1410</v>
      </c>
    </row>
    <row r="31" spans="1:6" ht="11.5" x14ac:dyDescent="0.2">
      <c r="A31" s="15">
        <v>1022</v>
      </c>
      <c r="B31" s="14" t="s">
        <v>860</v>
      </c>
      <c r="C31" s="16" t="s">
        <v>1256</v>
      </c>
      <c r="E31" s="18" t="s">
        <v>1055</v>
      </c>
      <c r="F31" s="17" t="s">
        <v>1411</v>
      </c>
    </row>
    <row r="32" spans="1:6" ht="23" x14ac:dyDescent="0.2">
      <c r="A32" s="15">
        <v>28246</v>
      </c>
      <c r="B32" s="14" t="s">
        <v>1258</v>
      </c>
      <c r="C32" s="16" t="s">
        <v>1252</v>
      </c>
      <c r="D32" s="17" t="s">
        <v>1447</v>
      </c>
      <c r="E32" s="18" t="s">
        <v>1409</v>
      </c>
      <c r="F32" s="17" t="s">
        <v>1410</v>
      </c>
    </row>
    <row r="33" spans="1:6" ht="23" x14ac:dyDescent="0.2">
      <c r="A33" s="15">
        <v>881</v>
      </c>
      <c r="B33" s="14" t="s">
        <v>1260</v>
      </c>
      <c r="C33" s="16" t="s">
        <v>1262</v>
      </c>
      <c r="D33" s="17" t="s">
        <v>1447</v>
      </c>
      <c r="E33" s="18" t="s">
        <v>1409</v>
      </c>
      <c r="F33" s="17" t="s">
        <v>1410</v>
      </c>
    </row>
    <row r="34" spans="1:6" ht="11.5" x14ac:dyDescent="0.2">
      <c r="A34" s="15">
        <v>1497</v>
      </c>
      <c r="B34" s="14" t="s">
        <v>1264</v>
      </c>
      <c r="C34" s="16" t="s">
        <v>1267</v>
      </c>
      <c r="E34" s="18" t="s">
        <v>1055</v>
      </c>
      <c r="F34" s="17" t="s">
        <v>1412</v>
      </c>
    </row>
    <row r="35" spans="1:6" ht="11.5" x14ac:dyDescent="0.2">
      <c r="A35" s="15">
        <v>1139</v>
      </c>
      <c r="B35" s="14" t="s">
        <v>1269</v>
      </c>
      <c r="C35" s="16" t="s">
        <v>1272</v>
      </c>
      <c r="E35" s="18" t="s">
        <v>1055</v>
      </c>
      <c r="F35" s="17" t="s">
        <v>1413</v>
      </c>
    </row>
    <row r="36" spans="1:6" ht="11.5" x14ac:dyDescent="0.2">
      <c r="A36" s="15">
        <v>1395</v>
      </c>
      <c r="B36" s="14" t="s">
        <v>1274</v>
      </c>
      <c r="C36" s="16" t="s">
        <v>1054</v>
      </c>
      <c r="E36" s="18" t="s">
        <v>1055</v>
      </c>
      <c r="F36" s="17" t="s">
        <v>1414</v>
      </c>
    </row>
    <row r="37" spans="1:6" ht="11.5" x14ac:dyDescent="0.2">
      <c r="A37" s="15">
        <v>1319</v>
      </c>
      <c r="B37" s="14" t="s">
        <v>135</v>
      </c>
      <c r="C37" s="16" t="s">
        <v>1280</v>
      </c>
      <c r="F37" s="18" t="s">
        <v>1279</v>
      </c>
    </row>
    <row r="38" spans="1:6" ht="11.5" x14ac:dyDescent="0.2">
      <c r="A38" s="15">
        <v>41760</v>
      </c>
      <c r="B38" s="14" t="s">
        <v>1282</v>
      </c>
      <c r="C38" s="16" t="s">
        <v>1284</v>
      </c>
      <c r="E38" s="18" t="s">
        <v>1055</v>
      </c>
      <c r="F38" s="17" t="s">
        <v>1415</v>
      </c>
    </row>
    <row r="39" spans="1:6" ht="11.5" x14ac:dyDescent="0.2">
      <c r="A39" s="15">
        <v>1146</v>
      </c>
      <c r="B39" s="14" t="s">
        <v>883</v>
      </c>
      <c r="C39" s="16" t="s">
        <v>1288</v>
      </c>
      <c r="E39" s="18" t="s">
        <v>1416</v>
      </c>
      <c r="F39" s="17" t="s">
        <v>1417</v>
      </c>
    </row>
    <row r="40" spans="1:6" ht="11.5" x14ac:dyDescent="0.2">
      <c r="A40" s="15">
        <v>585</v>
      </c>
      <c r="B40" s="14" t="s">
        <v>1290</v>
      </c>
      <c r="C40" s="16" t="s">
        <v>1293</v>
      </c>
      <c r="E40" s="18" t="s">
        <v>1418</v>
      </c>
      <c r="F40" s="17" t="s">
        <v>1419</v>
      </c>
    </row>
    <row r="41" spans="1:6" ht="11.5" x14ac:dyDescent="0.2">
      <c r="A41" s="15">
        <v>378</v>
      </c>
      <c r="B41" s="14" t="s">
        <v>1295</v>
      </c>
      <c r="C41" s="16" t="s">
        <v>1298</v>
      </c>
      <c r="E41" s="18" t="s">
        <v>1420</v>
      </c>
      <c r="F41" s="17" t="s">
        <v>1421</v>
      </c>
    </row>
    <row r="42" spans="1:6" ht="11.5" x14ac:dyDescent="0.2">
      <c r="A42" s="15" t="s">
        <v>1301</v>
      </c>
      <c r="B42" s="14" t="s">
        <v>1300</v>
      </c>
      <c r="C42" s="16" t="s">
        <v>1303</v>
      </c>
      <c r="E42" s="18" t="s">
        <v>1076</v>
      </c>
      <c r="F42" s="17" t="s">
        <v>1422</v>
      </c>
    </row>
    <row r="43" spans="1:6" ht="11.5" x14ac:dyDescent="0.2">
      <c r="A43" s="15">
        <v>656</v>
      </c>
      <c r="B43" s="14" t="s">
        <v>1305</v>
      </c>
      <c r="C43" s="16" t="s">
        <v>1308</v>
      </c>
      <c r="E43" s="18" t="s">
        <v>1076</v>
      </c>
      <c r="F43" s="17" t="s">
        <v>1422</v>
      </c>
    </row>
    <row r="44" spans="1:6" ht="11.5" x14ac:dyDescent="0.2">
      <c r="A44" s="15">
        <v>361</v>
      </c>
      <c r="B44" s="14" t="s">
        <v>1310</v>
      </c>
      <c r="C44" s="16" t="s">
        <v>1313</v>
      </c>
      <c r="F44" s="18" t="s">
        <v>1312</v>
      </c>
    </row>
    <row r="45" spans="1:6" ht="11.5" x14ac:dyDescent="0.2">
      <c r="A45" s="15">
        <v>1246</v>
      </c>
      <c r="B45" s="14" t="s">
        <v>899</v>
      </c>
      <c r="C45" s="16" t="s">
        <v>1317</v>
      </c>
      <c r="E45" s="18" t="s">
        <v>1423</v>
      </c>
      <c r="F45" s="17" t="s">
        <v>1424</v>
      </c>
    </row>
    <row r="46" spans="1:6" ht="11.5" x14ac:dyDescent="0.2">
      <c r="A46" s="15">
        <v>595</v>
      </c>
      <c r="B46" s="14" t="s">
        <v>1319</v>
      </c>
      <c r="C46" s="16" t="s">
        <v>1322</v>
      </c>
      <c r="E46" s="18" t="s">
        <v>1425</v>
      </c>
      <c r="F46" s="17" t="s">
        <v>1426</v>
      </c>
    </row>
    <row r="47" spans="1:6" ht="11.5" x14ac:dyDescent="0.2">
      <c r="A47" s="15">
        <v>1465</v>
      </c>
      <c r="B47" s="14" t="s">
        <v>1324</v>
      </c>
      <c r="C47" s="16" t="s">
        <v>1326</v>
      </c>
      <c r="E47" s="18" t="s">
        <v>1425</v>
      </c>
      <c r="F47" s="17" t="s">
        <v>1426</v>
      </c>
    </row>
    <row r="48" spans="1:6" ht="11.5" x14ac:dyDescent="0.2">
      <c r="A48" s="15">
        <v>497</v>
      </c>
      <c r="B48" s="14" t="s">
        <v>1328</v>
      </c>
      <c r="C48" s="16" t="s">
        <v>1331</v>
      </c>
      <c r="E48" s="18" t="s">
        <v>1427</v>
      </c>
      <c r="F48" s="17" t="s">
        <v>1428</v>
      </c>
    </row>
    <row r="49" spans="1:6" ht="11.5" x14ac:dyDescent="0.2">
      <c r="A49" s="15">
        <v>743</v>
      </c>
      <c r="B49" s="14" t="s">
        <v>1333</v>
      </c>
      <c r="C49" s="16" t="s">
        <v>1336</v>
      </c>
      <c r="E49" s="18" t="s">
        <v>1429</v>
      </c>
      <c r="F49" s="17" t="s">
        <v>1430</v>
      </c>
    </row>
    <row r="50" spans="1:6" ht="11.5" x14ac:dyDescent="0.2">
      <c r="A50" s="15">
        <v>325</v>
      </c>
      <c r="B50" s="14" t="s">
        <v>1338</v>
      </c>
      <c r="C50" s="16" t="s">
        <v>1341</v>
      </c>
      <c r="E50" s="18" t="s">
        <v>1431</v>
      </c>
      <c r="F50" s="17" t="s">
        <v>1432</v>
      </c>
    </row>
    <row r="51" spans="1:6" ht="11.5" x14ac:dyDescent="0.2">
      <c r="A51" s="15">
        <v>945</v>
      </c>
      <c r="B51" s="14" t="s">
        <v>845</v>
      </c>
      <c r="C51" s="16" t="s">
        <v>1345</v>
      </c>
      <c r="E51" s="18" t="s">
        <v>1433</v>
      </c>
      <c r="F51" s="17" t="s">
        <v>1434</v>
      </c>
    </row>
    <row r="52" spans="1:6" ht="11.5" x14ac:dyDescent="0.2">
      <c r="A52" s="15">
        <v>1067</v>
      </c>
      <c r="B52" s="14" t="s">
        <v>866</v>
      </c>
      <c r="C52" s="16" t="s">
        <v>1349</v>
      </c>
      <c r="E52" s="18" t="s">
        <v>1435</v>
      </c>
      <c r="F52" s="17" t="s">
        <v>1436</v>
      </c>
    </row>
    <row r="53" spans="1:6" ht="11.5" x14ac:dyDescent="0.2">
      <c r="A53" s="15">
        <v>1414</v>
      </c>
      <c r="B53" s="14" t="s">
        <v>935</v>
      </c>
      <c r="C53" s="16" t="s">
        <v>1353</v>
      </c>
      <c r="E53" s="18" t="s">
        <v>1058</v>
      </c>
      <c r="F53" s="17" t="s">
        <v>1437</v>
      </c>
    </row>
    <row r="54" spans="1:6" ht="11.5" x14ac:dyDescent="0.2">
      <c r="A54" s="15">
        <v>1322</v>
      </c>
      <c r="B54" s="14" t="s">
        <v>913</v>
      </c>
      <c r="C54" s="16" t="s">
        <v>1357</v>
      </c>
      <c r="E54" s="18" t="s">
        <v>1055</v>
      </c>
      <c r="F54" s="17" t="s">
        <v>1438</v>
      </c>
    </row>
    <row r="55" spans="1:6" ht="11.5" x14ac:dyDescent="0.2">
      <c r="A55" s="15">
        <v>906</v>
      </c>
      <c r="B55" s="14" t="s">
        <v>476</v>
      </c>
      <c r="C55" s="16" t="s">
        <v>1361</v>
      </c>
      <c r="E55" s="18" t="s">
        <v>1439</v>
      </c>
      <c r="F55" s="17" t="s">
        <v>1440</v>
      </c>
    </row>
    <row r="56" spans="1:6" ht="11.5" x14ac:dyDescent="0.2">
      <c r="A56" s="15">
        <v>1665</v>
      </c>
      <c r="B56" s="14" t="s">
        <v>398</v>
      </c>
      <c r="C56" s="16" t="s">
        <v>1365</v>
      </c>
      <c r="E56" s="18" t="s">
        <v>1441</v>
      </c>
      <c r="F56" s="17" t="s">
        <v>1442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01.12.18</vt:lpstr>
      <vt:lpstr>01.08.18</vt:lpstr>
      <vt:lpstr>01.03.18</vt:lpstr>
      <vt:lpstr>01.12.17</vt:lpstr>
      <vt:lpstr>юк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A</dc:creator>
  <cp:lastModifiedBy>R A</cp:lastModifiedBy>
  <dcterms:created xsi:type="dcterms:W3CDTF">2017-11-16T13:15:32Z</dcterms:created>
  <dcterms:modified xsi:type="dcterms:W3CDTF">2019-02-08T13:25:02Z</dcterms:modified>
</cp:coreProperties>
</file>